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_CBSE\NEUTEK_RMP\Result_Analysis\GUWAHATI\RO\"/>
    </mc:Choice>
  </mc:AlternateContent>
  <xr:revisionPtr revIDLastSave="0" documentId="13_ncr:1_{CE2C3E8A-B984-4CA4-BFF1-0D4E3F6CCCAB}" xr6:coauthVersionLast="47" xr6:coauthVersionMax="47" xr10:uidLastSave="{00000000-0000-0000-0000-000000000000}"/>
  <bookViews>
    <workbookView xWindow="8508" yWindow="216" windowWidth="14352" windowHeight="12144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A'!$A$1:$P$135</definedName>
    <definedName name="_xlnm.Print_Area" localSheetId="2">'10 B'!$A$1:$P$134</definedName>
    <definedName name="_xlnm.Print_Area" localSheetId="3">'10 C'!$A$1:$R$41</definedName>
    <definedName name="_xlnm.Print_Area" localSheetId="4">'10 D'!$A$1:$J$53</definedName>
    <definedName name="_xlnm.Print_Area" localSheetId="5">'10 E'!$A$1:$E$550</definedName>
    <definedName name="_xlnm.Print_Area" localSheetId="6">'10 F'!$A$1:$D$209</definedName>
    <definedName name="_xlnm.Print_Area" localSheetId="7">'10 G'!$A$1:$C$51</definedName>
    <definedName name="_xlnm.Print_Area" localSheetId="8">'10 H'!$A$1:$C$51</definedName>
    <definedName name="_xlnm.Print_Area" localSheetId="9">'10 I'!$A$1:$C$51</definedName>
    <definedName name="_xlnm.Print_Area" localSheetId="10">'10 J'!$A$1:$C$51</definedName>
    <definedName name="_xlnm.Print_Area" localSheetId="11">'10 K'!$A$1:$C$51</definedName>
    <definedName name="_xlnm.Print_Area" localSheetId="12">'10 L'!$A$1:$E$53</definedName>
    <definedName name="_xlnm.Print_Area" localSheetId="13">'10 M'!$A$1:$E$14</definedName>
    <definedName name="_xlnm.Print_Area" localSheetId="14">'12 A'!$A$1:$P$129</definedName>
    <definedName name="_xlnm.Print_Area" localSheetId="15">'12 A1'!$A$1:$P$129</definedName>
    <definedName name="_xlnm.Print_Area" localSheetId="16">'12 A2'!$A$1:$P$87</definedName>
    <definedName name="_xlnm.Print_Area" localSheetId="17">'12 A3'!$A$1:$P$84</definedName>
    <definedName name="_xlnm.Print_Area" localSheetId="18">'12 A4'!$A$1:$P$18</definedName>
    <definedName name="_xlnm.Print_Area" localSheetId="19">'12 B'!$A$1:$P$128</definedName>
    <definedName name="_xlnm.Print_Area" localSheetId="20">'12 B1'!$A$1:$P$128</definedName>
    <definedName name="_xlnm.Print_Area" localSheetId="21">'12 B2'!$A$1:$P$86</definedName>
    <definedName name="_xlnm.Print_Area" localSheetId="22">'12 B3'!$A$1:$P$83</definedName>
    <definedName name="_xlnm.Print_Area" localSheetId="23">'12 B4'!$A$1:$P$17</definedName>
    <definedName name="_xlnm.Print_Area" localSheetId="24">'12 C'!$A$1:$R$68</definedName>
    <definedName name="_xlnm.Print_Area" localSheetId="25">'12 D'!$A$1:$J$51</definedName>
    <definedName name="_xlnm.Print_Area" localSheetId="26">'12 D1'!$A$1:$J$51</definedName>
    <definedName name="_xlnm.Print_Area" localSheetId="27">'12 D2'!$A$1:$J$37</definedName>
    <definedName name="_xlnm.Print_Area" localSheetId="28">'12 D3'!$A$1:$J$36</definedName>
    <definedName name="_xlnm.Print_Area" localSheetId="29">'12 D4'!$A$1:$J$14</definedName>
    <definedName name="_xlnm.Print_Area" localSheetId="30">'12 E1'!$A$1:$E$258</definedName>
    <definedName name="_xlnm.Print_Area" localSheetId="31">'12 E2'!$A$1:$E$89</definedName>
    <definedName name="_xlnm.Print_Area" localSheetId="32">'12 E3'!$A$1:$E$154</definedName>
    <definedName name="_xlnm.Print_Area" localSheetId="33">'12 E4'!$A$1:$E$14</definedName>
    <definedName name="_xlnm.Print_Area" localSheetId="34">'12 F'!$A$1:$D$91</definedName>
    <definedName name="_xlnm.Print_Area" localSheetId="35">'12 G'!$A$1:$C$49</definedName>
    <definedName name="_xlnm.Print_Area" localSheetId="36">'12 H'!$A$1:$C$49</definedName>
    <definedName name="_xlnm.Print_Area" localSheetId="37">'12 I'!$A$1:$C$49</definedName>
    <definedName name="_xlnm.Print_Area" localSheetId="38">'12 J'!$A$1:$C$49</definedName>
    <definedName name="_xlnm.Print_Area" localSheetId="39">'12 K'!$A$1:$C$49</definedName>
    <definedName name="_xlnm.Print_Area" localSheetId="40">'12 L'!$A$1:$E$51</definedName>
    <definedName name="_xlnm.Print_Area" localSheetId="41">'12 M'!$A$1:$E$14</definedName>
    <definedName name="_xlnm.Print_Area" localSheetId="42">'12 N'!$A$1:$C$49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81029"/>
</workbook>
</file>

<file path=xl/calcChain.xml><?xml version="1.0" encoding="utf-8"?>
<calcChain xmlns="http://schemas.openxmlformats.org/spreadsheetml/2006/main">
  <c r="P14" i="235" l="1"/>
  <c r="O14" i="235"/>
  <c r="N14" i="235"/>
  <c r="M14" i="235"/>
  <c r="L14" i="235"/>
  <c r="K14" i="235"/>
  <c r="J14" i="235"/>
  <c r="I14" i="235"/>
  <c r="H14" i="235"/>
  <c r="G14" i="235"/>
  <c r="E14" i="235"/>
  <c r="F14" i="235" s="1"/>
  <c r="P13" i="235"/>
  <c r="O13" i="235"/>
  <c r="N13" i="235"/>
  <c r="M13" i="235"/>
  <c r="L13" i="235"/>
  <c r="K13" i="235"/>
  <c r="J13" i="235"/>
  <c r="I13" i="235"/>
  <c r="H13" i="235"/>
  <c r="G13" i="235"/>
  <c r="E13" i="235"/>
  <c r="F13" i="235" s="1"/>
  <c r="P12" i="235"/>
  <c r="O12" i="235"/>
  <c r="N12" i="235"/>
  <c r="M12" i="235"/>
  <c r="L12" i="235"/>
  <c r="K12" i="235"/>
  <c r="J12" i="235"/>
  <c r="I12" i="235"/>
  <c r="H12" i="235"/>
  <c r="G12" i="235"/>
  <c r="E12" i="235"/>
  <c r="F12" i="235" s="1"/>
  <c r="Q65" i="230"/>
  <c r="P65" i="230"/>
  <c r="O65" i="230"/>
  <c r="N65" i="230"/>
  <c r="M65" i="230"/>
  <c r="L65" i="230"/>
  <c r="K65" i="230"/>
  <c r="J65" i="230"/>
  <c r="I65" i="230"/>
  <c r="H65" i="230"/>
  <c r="G65" i="230"/>
  <c r="E65" i="230"/>
  <c r="D65" i="230"/>
  <c r="Q64" i="230"/>
  <c r="P64" i="230"/>
  <c r="O64" i="230"/>
  <c r="N64" i="230"/>
  <c r="M64" i="230"/>
  <c r="L64" i="230"/>
  <c r="K64" i="230"/>
  <c r="J64" i="230"/>
  <c r="I64" i="230"/>
  <c r="H64" i="230"/>
  <c r="G64" i="230"/>
  <c r="E64" i="230"/>
  <c r="D64" i="230"/>
  <c r="Q63" i="230"/>
  <c r="P63" i="230"/>
  <c r="O63" i="230"/>
  <c r="N63" i="230"/>
  <c r="M63" i="230"/>
  <c r="L63" i="230"/>
  <c r="K63" i="230"/>
  <c r="J63" i="230"/>
  <c r="I63" i="230"/>
  <c r="H63" i="230"/>
  <c r="G63" i="230"/>
  <c r="E63" i="230"/>
  <c r="D63" i="230"/>
  <c r="R64" i="230" l="1"/>
  <c r="R63" i="230"/>
  <c r="R65" i="230"/>
  <c r="T63" i="230" s="1"/>
  <c r="F64" i="230"/>
  <c r="F63" i="230"/>
  <c r="F65" i="230"/>
  <c r="D50" i="165" l="1"/>
  <c r="Q38" i="164"/>
  <c r="Q37" i="164"/>
  <c r="Q36" i="164"/>
  <c r="P38" i="164"/>
  <c r="P37" i="164"/>
  <c r="P36" i="164"/>
  <c r="O38" i="164"/>
  <c r="O37" i="164"/>
  <c r="O36" i="164"/>
  <c r="N38" i="164"/>
  <c r="N37" i="164"/>
  <c r="N36" i="164"/>
  <c r="M38" i="164"/>
  <c r="M37" i="164"/>
  <c r="M36" i="164"/>
  <c r="L38" i="164"/>
  <c r="L37" i="164"/>
  <c r="L36" i="164"/>
  <c r="K38" i="164"/>
  <c r="K37" i="164"/>
  <c r="K36" i="164"/>
  <c r="J38" i="164"/>
  <c r="J37" i="164"/>
  <c r="J36" i="164"/>
  <c r="I38" i="164"/>
  <c r="I37" i="164"/>
  <c r="I36" i="164"/>
  <c r="H38" i="164"/>
  <c r="H37" i="164"/>
  <c r="H36" i="164"/>
  <c r="G38" i="164"/>
  <c r="G37" i="164"/>
  <c r="G36" i="164"/>
  <c r="E38" i="164"/>
  <c r="E37" i="164"/>
  <c r="E36" i="164"/>
  <c r="D38" i="164"/>
  <c r="D37" i="164"/>
  <c r="D36" i="164"/>
  <c r="F37" i="164" l="1"/>
  <c r="F36" i="164"/>
  <c r="R38" i="164"/>
  <c r="T36" i="164" s="1"/>
  <c r="F38" i="164"/>
  <c r="R36" i="164"/>
  <c r="R37" i="164"/>
  <c r="J11" i="200"/>
  <c r="H11" i="200"/>
  <c r="F11" i="200"/>
  <c r="E11" i="200"/>
  <c r="D11" i="200"/>
  <c r="I11" i="200" s="1"/>
  <c r="C11" i="200"/>
  <c r="G11" i="200" s="1"/>
  <c r="J33" i="199"/>
  <c r="H33" i="199"/>
  <c r="F33" i="199"/>
  <c r="E33" i="199"/>
  <c r="D33" i="199"/>
  <c r="C33" i="199"/>
  <c r="J34" i="198"/>
  <c r="H34" i="198"/>
  <c r="F34" i="198"/>
  <c r="E34" i="198"/>
  <c r="D34" i="198"/>
  <c r="C34" i="198"/>
  <c r="J48" i="197"/>
  <c r="H48" i="197"/>
  <c r="F48" i="197"/>
  <c r="E48" i="197"/>
  <c r="D48" i="197"/>
  <c r="C48" i="197"/>
  <c r="J48" i="196"/>
  <c r="H48" i="196"/>
  <c r="F48" i="196"/>
  <c r="E48" i="196"/>
  <c r="D48" i="196"/>
  <c r="C48" i="196"/>
  <c r="O15" i="189"/>
  <c r="N15" i="189"/>
  <c r="M15" i="189"/>
  <c r="L15" i="189"/>
  <c r="K15" i="189"/>
  <c r="I15" i="189"/>
  <c r="H15" i="189"/>
  <c r="G15" i="189"/>
  <c r="J15" i="189"/>
  <c r="O14" i="189"/>
  <c r="N14" i="189"/>
  <c r="M14" i="189"/>
  <c r="L14" i="189"/>
  <c r="K14" i="189"/>
  <c r="I14" i="189"/>
  <c r="H14" i="189"/>
  <c r="G14" i="189"/>
  <c r="J14" i="189" s="1"/>
  <c r="O13" i="189"/>
  <c r="N13" i="189"/>
  <c r="M13" i="189"/>
  <c r="L13" i="189"/>
  <c r="K13" i="189"/>
  <c r="I13" i="189"/>
  <c r="H13" i="189"/>
  <c r="G13" i="189"/>
  <c r="J13" i="189" s="1"/>
  <c r="I33" i="199" l="1"/>
  <c r="G33" i="199"/>
  <c r="I34" i="198"/>
  <c r="G34" i="198"/>
  <c r="I48" i="197"/>
  <c r="G48" i="197"/>
  <c r="I48" i="196"/>
  <c r="G48" i="196"/>
  <c r="J50" i="165"/>
  <c r="H50" i="165"/>
  <c r="I50" i="165" s="1"/>
  <c r="F50" i="165"/>
  <c r="E50" i="165"/>
  <c r="C50" i="165"/>
  <c r="G50" i="1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<sst xmlns="http://schemas.openxmlformats.org/spreadsheetml/2006/main" count="6608" uniqueCount="1254">
  <si>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</si>
  <si>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</si>
  <si>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</si>
  <si>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</si>
  <si>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</si>
  <si>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</si>
  <si>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</si>
  <si>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</si>
  <si>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</si>
  <si>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</si>
  <si>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</si>
  <si>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</si>
  <si>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</si>
  <si>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</si>
  <si>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</si>
  <si>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</si>
  <si>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</si>
  <si>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</si>
  <si>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</si>
  <si>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</si>
  <si>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</si>
  <si>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</si>
  <si>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</si>
  <si>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</si>
  <si>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</si>
  <si>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</si>
  <si>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</si>
  <si>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</si>
  <si>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</si>
  <si>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</si>
  <si>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</si>
  <si>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</si>
  <si>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</si>
  <si>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</si>
  <si>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</si>
  <si>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</si>
  <si>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</si>
  <si>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</si>
  <si>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</si>
  <si>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</si>
  <si>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</si>
  <si>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</si>
  <si>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</si>
  <si>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</si>
  <si>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</si>
  <si>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</si>
  <si>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</si>
  <si>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</si>
  <si>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</si>
  <si>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</si>
  <si>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</si>
  <si>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</si>
  <si>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</si>
  <si>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</si>
  <si>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</si>
  <si>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</si>
  <si>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</si>
  <si>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</si>
  <si>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</si>
  <si>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</si>
  <si>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</si>
  <si>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</si>
  <si>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</si>
  <si>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</si>
  <si>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</si>
  <si>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</si>
  <si>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</si>
  <si>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</si>
  <si>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</si>
  <si>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</si>
  <si>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</si>
  <si>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</si>
  <si>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</si>
  <si>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</si>
  <si>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</si>
  <si>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</si>
  <si>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</si>
  <si>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</si>
  <si>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</si>
  <si>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</si>
  <si>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</si>
  <si>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</si>
  <si>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</si>
  <si>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</si>
  <si>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</si>
  <si>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</si>
  <si>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</si>
  <si>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</si>
  <si>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</si>
  <si>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</si>
  <si>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</si>
  <si>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</si>
  <si>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</si>
  <si>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</si>
  <si>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</si>
  <si>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</si>
  <si>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</si>
  <si>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</si>
  <si>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</si>
  <si>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</si>
  <si>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</si>
  <si>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</si>
  <si>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</si>
  <si>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</si>
  <si>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</si>
  <si>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</si>
  <si>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</si>
  <si>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</si>
  <si>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</si>
  <si>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</si>
  <si>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</si>
  <si>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</si>
  <si>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</si>
  <si>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</si>
  <si>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</si>
  <si>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</si>
  <si>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</si>
  <si>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</si>
  <si>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</si>
  <si>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</si>
  <si>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</si>
  <si>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</si>
  <si>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</si>
  <si>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</si>
  <si>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</si>
  <si>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</si>
  <si>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</si>
  <si>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</si>
  <si>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</si>
  <si>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</si>
  <si>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</si>
  <si>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</si>
  <si>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</si>
  <si>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</si>
  <si>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</si>
  <si>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</si>
  <si>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</si>
  <si>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SANGATHAN, REGIONAL OFFICE GUWAHATI</t>
  </si>
  <si>
    <t>JAWAHAR NAGAR, NIPCCD ROAD, GUWAHATI - 781 022</t>
  </si>
  <si>
    <t>ANALYSIS OF CBSE RESULT (AISSE &amp; AISSCE) : 2020-2021</t>
  </si>
  <si>
    <t>Generated through : NEUTEK Result Master Pro on 11 Sep 2021</t>
  </si>
  <si>
    <t>AISSE &amp; AISSCE : 2020-2021</t>
  </si>
  <si>
    <t>Mr. VENKTESWAR PRASAD B_x000D_
Assistant Commissioner</t>
  </si>
  <si>
    <t>MR. VARUN MITRA_x000D_
Deputy Commissioner</t>
  </si>
  <si>
    <t>OVERALL RESULT OF THE REGION - AISSE : CLASS X</t>
  </si>
  <si>
    <t>KENDRIYA VIDYALAYA SANGATHAN</t>
  </si>
  <si>
    <t>REGIONAL OFFICE GUWAHATI</t>
  </si>
  <si>
    <t>ANALYSIS OF CBSE RESULT : 2020-2021</t>
  </si>
  <si>
    <t>KVS RO GUWAHATI</t>
  </si>
  <si>
    <t>CIVIL</t>
  </si>
  <si>
    <t>ASSAM</t>
  </si>
  <si>
    <t>AMERIGOG CRPF</t>
  </si>
  <si>
    <t>BARPETA</t>
  </si>
  <si>
    <t>PROJECT</t>
  </si>
  <si>
    <t>BOKAJAN</t>
  </si>
  <si>
    <t>DEFENCE</t>
  </si>
  <si>
    <t>BORJHAR</t>
  </si>
  <si>
    <t>DIGARU</t>
  </si>
  <si>
    <t>DIPHU</t>
  </si>
  <si>
    <t>DOOMDOOMA ARC</t>
  </si>
  <si>
    <t>GERUKAMUKH</t>
  </si>
  <si>
    <t>GOALPARA</t>
  </si>
  <si>
    <t>GOLAGHAT</t>
  </si>
  <si>
    <t>IHL</t>
  </si>
  <si>
    <t>GUWAHATI IIT</t>
  </si>
  <si>
    <t>HAFLONG</t>
  </si>
  <si>
    <t>JAGIROAD</t>
  </si>
  <si>
    <t>JORHAT AFS</t>
  </si>
  <si>
    <t>JORHAT ONGC</t>
  </si>
  <si>
    <t>JORHAT RRL</t>
  </si>
  <si>
    <t>KHANAPARA</t>
  </si>
  <si>
    <t>KHATKHATI</t>
  </si>
  <si>
    <t>KOKRAJHAR</t>
  </si>
  <si>
    <t>LOKRA</t>
  </si>
  <si>
    <t>LUMDING</t>
  </si>
  <si>
    <t>MALIGAON</t>
  </si>
  <si>
    <t>MANGALDAI</t>
  </si>
  <si>
    <t>MISA CANTT</t>
  </si>
  <si>
    <t>MISSAMARI</t>
  </si>
  <si>
    <t>N. LAKHIMPUR</t>
  </si>
  <si>
    <t>NAGAON</t>
  </si>
  <si>
    <t>NAMRUP</t>
  </si>
  <si>
    <t>NARANGI</t>
  </si>
  <si>
    <t>NAZIRA ONGC</t>
  </si>
  <si>
    <t>NEW BONGAIGAON</t>
  </si>
  <si>
    <t>NOONMATI IOC</t>
  </si>
  <si>
    <t>PANBARI</t>
  </si>
  <si>
    <t>RANGIA</t>
  </si>
  <si>
    <t>SIVASAGAR ONGC</t>
  </si>
  <si>
    <t>TAMULPUR</t>
  </si>
  <si>
    <t>TEZPUR CU.</t>
  </si>
  <si>
    <t>TEZPUR NO.1</t>
  </si>
  <si>
    <t>TEZPUR NO.2</t>
  </si>
  <si>
    <t>UDALGURI</t>
  </si>
  <si>
    <t>GRADE-WISE RESULT OF THE REGION - AISSE : CLASS X</t>
  </si>
  <si>
    <t>SUBJECT-WISE RESULT ANALYSIS OF THE REGION - AISSE : CLASS X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</si>
  <si>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</si>
  <si>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</si>
  <si>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</si>
  <si>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</si>
  <si>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</si>
  <si>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</si>
  <si>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</si>
  <si>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</si>
  <si>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HEALTH CARE [413]</t>
  </si>
  <si>
    <t>Statement of number of students appeared and pased (Boys/Girls) - Class X</t>
  </si>
  <si>
    <t>LIST OF TOPPERS IN CBSE EXAM - Class X (&gt;=90% Only)</t>
  </si>
  <si>
    <t>RISHAD HELIM BORAH [16134991]</t>
  </si>
  <si>
    <t>KUMARI SAMBHAVI [16146386]</t>
  </si>
  <si>
    <t>NIKI PAUL [16146370]</t>
  </si>
  <si>
    <t>PURVI MANGLA [16146349]</t>
  </si>
  <si>
    <t>SHILPI GOGOI [16146351]</t>
  </si>
  <si>
    <t>SUMIT KUMAR DAS [16140610]</t>
  </si>
  <si>
    <t>ANIMESH GOGOI [16131117]</t>
  </si>
  <si>
    <t>ANUBHAB SARMAH [16131118]</t>
  </si>
  <si>
    <t>KAUSHIK BARUAH [16130009]</t>
  </si>
  <si>
    <t>AAKRITI TIWARY [16135318]</t>
  </si>
  <si>
    <t>MANASHREE KAKATI [16130027]</t>
  </si>
  <si>
    <t>HASIM RAZA [16139270]</t>
  </si>
  <si>
    <t>PRIYANKA KUMARI [16144248]</t>
  </si>
  <si>
    <t>JAGRITY KASHYAP [16144085]</t>
  </si>
  <si>
    <t>JOYDEEP DEV [16146534]</t>
  </si>
  <si>
    <t>KABITA BORAH [16146346]</t>
  </si>
  <si>
    <t>BRINDA ROY CHOUDHURY [16127861]</t>
  </si>
  <si>
    <t>NEON MONI MEDHI [16134199]</t>
  </si>
  <si>
    <t>SHAURYA KHATRI [16144227]</t>
  </si>
  <si>
    <t>NASRIN CHOUDHURY [16134213]</t>
  </si>
  <si>
    <t>NIYOR KASHYAP [16138831]</t>
  </si>
  <si>
    <t>RAJASHREE KASHYAP [16130000]</t>
  </si>
  <si>
    <t>SAIMA HUSSAIN [16127868]</t>
  </si>
  <si>
    <t>SATYAM ACHARYA [16142659]</t>
  </si>
  <si>
    <t>SHIVANGI SINGH [16146389]</t>
  </si>
  <si>
    <t>SPANDITA  SARKAR [16128147]</t>
  </si>
  <si>
    <t>TANAY MITRA [16128154]</t>
  </si>
  <si>
    <t>AASHI DOHARE [16146366]</t>
  </si>
  <si>
    <t>AYUSHMAN KUMAR [16128167]</t>
  </si>
  <si>
    <t>BIRINA TALUKDAR [16143663]</t>
  </si>
  <si>
    <t>DEBRAJ DEB [16143492]</t>
  </si>
  <si>
    <t>HRISHIKESH SARMA [16127876]</t>
  </si>
  <si>
    <t>PRIYAM BORPATRA GOHAIN [16144068]</t>
  </si>
  <si>
    <t>RANA FARHANA PARVEEN [16130475]</t>
  </si>
  <si>
    <t>RUPANGKAN MAZUMDAR [16145929]</t>
  </si>
  <si>
    <t>HARI PRASAD SHARMA [16131660]</t>
  </si>
  <si>
    <t>NILARNAB SUTRADHAR [16128173]</t>
  </si>
  <si>
    <t>PRANAY KUMAR [16134236]</t>
  </si>
  <si>
    <t>RAJDEEP DAS [16146474]</t>
  </si>
  <si>
    <t>SUPREETH S [16135335]</t>
  </si>
  <si>
    <t>THEJAS RADHIKA SAJITH [16138554]</t>
  </si>
  <si>
    <t>ANWESHA SAHARIA [16146520]</t>
  </si>
  <si>
    <t>MRIGANKA RAJ SARMA [16144079]</t>
  </si>
  <si>
    <t>NITIN SHEKHAR [16130187]</t>
  </si>
  <si>
    <t>ROCKTABH PHUKAN [16131126]</t>
  </si>
  <si>
    <t>SNEHA SARMAH [16146554]</t>
  </si>
  <si>
    <t>UDDIPTA KASHYAP SAIKIA [16144118]</t>
  </si>
  <si>
    <t>AYUSH RANJAN [16140604]</t>
  </si>
  <si>
    <t>NIHAR DUTTA [16143495]</t>
  </si>
  <si>
    <t>RAJDEEP SARMAH [16135025]</t>
  </si>
  <si>
    <t>UDITI SARMAH [16145938]</t>
  </si>
  <si>
    <t>ARIYAN ISLAM [16132211]</t>
  </si>
  <si>
    <t>DEONTA KUMAR KALITA [16142423]</t>
  </si>
  <si>
    <t>GUNJAN BARMAN [16134986]</t>
  </si>
  <si>
    <t>LAKSHMI ELLORA NASRIN [16135323]</t>
  </si>
  <si>
    <t>RANAVEER PAUL [16138650]</t>
  </si>
  <si>
    <t>SAMANWAYA MOHARANA [16146404]</t>
  </si>
  <si>
    <t>SHIBANGI SANKARSAN [16134951]</t>
  </si>
  <si>
    <t>SHIVANG KAROL [16135358]</t>
  </si>
  <si>
    <t>SHRISTI BHARADWAJ [16134796]</t>
  </si>
  <si>
    <t>SRIJITA RANA [16134238]</t>
  </si>
  <si>
    <t>TANISKA SHARMA [16146376]</t>
  </si>
  <si>
    <t>VIJETA PANDEY [16145558]</t>
  </si>
  <si>
    <t>ARJUN SAIKIA [16144217]</t>
  </si>
  <si>
    <t>ARNAB SAIKIA [16133856]</t>
  </si>
  <si>
    <t>BIBHABSHU PRIYADARSHAN [16144089]</t>
  </si>
  <si>
    <t>DEVANJALI  BHATTACHARJEE [16134972]</t>
  </si>
  <si>
    <t>HARSH PAL [16135314]</t>
  </si>
  <si>
    <t>KHYATI KSHITIJA PANDA [16135321]</t>
  </si>
  <si>
    <t>KRISTI SIKHA DEKA [16129995]</t>
  </si>
  <si>
    <t>KUMAR SHAILENDRA [16138686]</t>
  </si>
  <si>
    <t>MADHURJYA DEEP CHAKRAVARTY [16138647]</t>
  </si>
  <si>
    <t>NAHID TANVIR ALAM [16135301]</t>
  </si>
  <si>
    <t>SNEHLATA   SINGH [16135348]</t>
  </si>
  <si>
    <t>BIROSAN BRAHMA [16135370]</t>
  </si>
  <si>
    <t>KRISTI DAS [16134943]</t>
  </si>
  <si>
    <t>PARANJAY DAS [16145952]</t>
  </si>
  <si>
    <t>PARISHRUTI GOGOI [16146512]</t>
  </si>
  <si>
    <t>RAINA PARASHAR [16134950]</t>
  </si>
  <si>
    <t>RIMJHIM KUMARI [16146159]</t>
  </si>
  <si>
    <t>TEJAS SINGH [16131131]</t>
  </si>
  <si>
    <t>BHARGABI HAZARIKA [16145932]</t>
  </si>
  <si>
    <t>DUBARI KALITA [16134732]</t>
  </si>
  <si>
    <t>MUSKAN BHARTI [16134244]</t>
  </si>
  <si>
    <t>NIHAR RANJAN DAS [16127882]</t>
  </si>
  <si>
    <t>PRAGNYA SAMAL [16134245]</t>
  </si>
  <si>
    <t>RUPAM SUTRADHAR [16135354]</t>
  </si>
  <si>
    <t>S SWASTIKA MURTHY [16134726]</t>
  </si>
  <si>
    <t>ANUDHRITI NAHA [16138656]</t>
  </si>
  <si>
    <t>ASIFA HAMEEDA [16138523]</t>
  </si>
  <si>
    <t>HIRAKJYOTI DEKA [16139259]</t>
  </si>
  <si>
    <t>RIDHIMA PARASHAR [16144181]</t>
  </si>
  <si>
    <t>YASHUWANTA BUNGRUNG [16134230]</t>
  </si>
  <si>
    <t>AKANGSHA DAS [16144063]</t>
  </si>
  <si>
    <t>DAIBIK ROY CHOWDHURY [16135017]</t>
  </si>
  <si>
    <t>GORIMA NATH [16142425]</t>
  </si>
  <si>
    <t>PRASAD SAIKIA [16133672]</t>
  </si>
  <si>
    <t>SAHEEN  HUSSAIN [16144978]</t>
  </si>
  <si>
    <t>SENORITA GAURANGI GOSWAMI [16144110]</t>
  </si>
  <si>
    <t>AKANSHA BORGOHAIN [16134968]</t>
  </si>
  <si>
    <t>HARSH YADAV [16128170]</t>
  </si>
  <si>
    <t>JAMBIA BORO [16142426]</t>
  </si>
  <si>
    <t>RAHUL CHOUDHURY [16134989]</t>
  </si>
  <si>
    <t>RIYAM BHATTACHARYYA [16146530]</t>
  </si>
  <si>
    <t>SHRUTI SEELA MISRA [16139294]</t>
  </si>
  <si>
    <t>BORNIL DUTTA [16142630]</t>
  </si>
  <si>
    <t>DAMARAJU VENKATA NAGENDRA [16128148]</t>
  </si>
  <si>
    <t>DEVRAJ BARUAH [16133667]</t>
  </si>
  <si>
    <t>GOLAM MAHROOF AHMED [16134985]</t>
  </si>
  <si>
    <t>KRITTIKA KALITA [16135322]</t>
  </si>
  <si>
    <t>KRITTIKA OJAH [16127864]</t>
  </si>
  <si>
    <t>KUMAR ABINASH DAS [16148367]</t>
  </si>
  <si>
    <t>MD MAHAFUSH JAMAN [16127880]</t>
  </si>
  <si>
    <t>MOHIT SEN [16143657]</t>
  </si>
  <si>
    <t>MRITUNJAY KUMAR [16130185]</t>
  </si>
  <si>
    <t>ROCHISHNU BHATTACHARJEE [16135026]</t>
  </si>
  <si>
    <t>ROHAN KUMAR PRUSTY [16128156]</t>
  </si>
  <si>
    <t>TAMANNA HASSAN [16141402]</t>
  </si>
  <si>
    <t>ABHIMANYU BISWAS [16131635]</t>
  </si>
  <si>
    <t>AMRITA SHARMA [16139265]</t>
  </si>
  <si>
    <t>PARAMANANDA DEKA [16139264]</t>
  </si>
  <si>
    <t>SNEHA GIRI [16138531]</t>
  </si>
  <si>
    <t>TRISHNA SARMA [16134731]</t>
  </si>
  <si>
    <t>ANSHIKA GUPTA [16145958]</t>
  </si>
  <si>
    <t>AVIPSA DEB [16145943]</t>
  </si>
  <si>
    <t>JYOTI BARUAH [16135320]</t>
  </si>
  <si>
    <t>MEGHAN JHA [16135324]</t>
  </si>
  <si>
    <t>MRIGANKA KOUSHIK [16133671]</t>
  </si>
  <si>
    <t>SUJIT RANJAN BHATTACHARJEE [16143501]</t>
  </si>
  <si>
    <t>AAKANSHA B KASHYAP [16144231]</t>
  </si>
  <si>
    <t>CHINMOY SANKAR SARMAH [16142632]</t>
  </si>
  <si>
    <t>K H NANDINI SINGHA [16134237]</t>
  </si>
  <si>
    <t>KUSHAGRA TRIPATHI [16138537]</t>
  </si>
  <si>
    <t>VERONIKA DAS [16135328]</t>
  </si>
  <si>
    <t>ABHINAV NARAYAN DEV [16128193]</t>
  </si>
  <si>
    <t>ADITI BATHAM [16138655]</t>
  </si>
  <si>
    <t>ADITYA DAS [16146393]</t>
  </si>
  <si>
    <t>ADITYA MAZUMDER [16135013]</t>
  </si>
  <si>
    <t>ADRITI PURKAYASTHA [16134248]</t>
  </si>
  <si>
    <t>AFNAN SIDDIQUE [16128188]</t>
  </si>
  <si>
    <t>AINDRILA DAS [16131113]</t>
  </si>
  <si>
    <t>AKAYNSHA BARUAH [16146384]</t>
  </si>
  <si>
    <t>APARNA KUMARI [16138612]</t>
  </si>
  <si>
    <t>APOORVA SAXENA [16135316]</t>
  </si>
  <si>
    <t>ARUNABH KHANIKAR [16146415]</t>
  </si>
  <si>
    <t>BANDINI NATH [16134937]</t>
  </si>
  <si>
    <t>BEGUM MARUFA AKTAR KHAN [16130469]</t>
  </si>
  <si>
    <t>BHAGYASHREE BORA [16143491]</t>
  </si>
  <si>
    <t>BHAVIKA DUTTA [16134903]</t>
  </si>
  <si>
    <t>BOROSHA ROY [16134196]</t>
  </si>
  <si>
    <t>DEBANKUR HAZARIKA [16134922]</t>
  </si>
  <si>
    <t>DWAIPAYAN DAS [16138644]</t>
  </si>
  <si>
    <t>DWEBANGA PATOWARY [16138549]</t>
  </si>
  <si>
    <t>DWEEPJYOTI KALITA [16138835]</t>
  </si>
  <si>
    <t>GANGUTREE PARASAR [16144106]</t>
  </si>
  <si>
    <t>GARGI RAJBANGSHI [16138828]</t>
  </si>
  <si>
    <t>HARSHIN S MENON [16146378]</t>
  </si>
  <si>
    <t>HIYAMONI SUT [16146331]</t>
  </si>
  <si>
    <t>ISHA PAUL [16138616]</t>
  </si>
  <si>
    <t>JACHIKA SONOWAL [16134940]</t>
  </si>
  <si>
    <t>JAYA SRIVASTAVA [16138617]</t>
  </si>
  <si>
    <t>JINTI MONI KALITA [16134941]</t>
  </si>
  <si>
    <t>KALYANI DEWASHRITA GOGOI [16135004]</t>
  </si>
  <si>
    <t>KANGKANA DAS [16138830]</t>
  </si>
  <si>
    <t>KRITIKA KOIRI [16146347]</t>
  </si>
  <si>
    <t>LAKSHYA JAKHAR [16146379]</t>
  </si>
  <si>
    <t>NIKITA SHARMA [16144984]</t>
  </si>
  <si>
    <t>NILESH KUMAR SINGH [16146380]</t>
  </si>
  <si>
    <t>NITIN SHARMA [16135357]</t>
  </si>
  <si>
    <t>PADMSHRI YADAV [16140629]</t>
  </si>
  <si>
    <t>PARMEET SINGH BHAMRAH [16146343]</t>
  </si>
  <si>
    <t>PIYUSH KUMAR DAS [16146359]</t>
  </si>
  <si>
    <t>PURNANGINI DAS [16146348]</t>
  </si>
  <si>
    <t>RADHIKA S  NAIR [16146158]</t>
  </si>
  <si>
    <t>RITWIKA DAS [16127867]</t>
  </si>
  <si>
    <t>RIYA HAZRA [16134912]</t>
  </si>
  <si>
    <t>SALINI GEETANJALI RAO [16138666]</t>
  </si>
  <si>
    <t>SALONI GUPTA [16133872]</t>
  </si>
  <si>
    <t>SANJIB BHAGABATI [16135355]</t>
  </si>
  <si>
    <t>SANYUKTA PHUKAN [16134980]</t>
  </si>
  <si>
    <t>SHAHIN AKHTAR BARBHUIYA [16146388]</t>
  </si>
  <si>
    <t>SNEHA BORO [16134748]</t>
  </si>
  <si>
    <t>SOUMYADIP MUTSUDDI [16138631]</t>
  </si>
  <si>
    <t>SREEPARNA MUKHERJEE [16138668]</t>
  </si>
  <si>
    <t>SREYANKA SARKAR [16146391]</t>
  </si>
  <si>
    <t>TATHAGATO BASAK [16142430]</t>
  </si>
  <si>
    <t>TULSI SHAH [16128191]</t>
  </si>
  <si>
    <t>YUVRAJ CHAKRAVORTY [16138683]</t>
  </si>
  <si>
    <t>ANANYA DEKA [16134999]</t>
  </si>
  <si>
    <t>ANIRUDDHA SHUKLA [16128155]</t>
  </si>
  <si>
    <t>ANMOL KUMAR BHAGAT [16133855]</t>
  </si>
  <si>
    <t>ANUSKA KALITA [16145107]</t>
  </si>
  <si>
    <t>ANWESHA CHELLENG [16141396]</t>
  </si>
  <si>
    <t>BEDIKA KAPINJAL [16132202]</t>
  </si>
  <si>
    <t>CHIRANJIB SARMAH [16144090]</t>
  </si>
  <si>
    <t>JITESH KUMAR GOUDA [16133838]</t>
  </si>
  <si>
    <t>MEHAK [16135325]</t>
  </si>
  <si>
    <t>MOHASHINA KHANAM [16130471]</t>
  </si>
  <si>
    <t>NAZ NARGIS [16130028]</t>
  </si>
  <si>
    <t>NEHA PRASAD [16144156]</t>
  </si>
  <si>
    <t>PRANAV GUPTA [16141412]</t>
  </si>
  <si>
    <t>PRERANA SAIKIA [16144109]</t>
  </si>
  <si>
    <t>RICHITA PRIYAM DEVI [16146528]</t>
  </si>
  <si>
    <t>SHREYA PATHAK [16127870]</t>
  </si>
  <si>
    <t>SUDIP DUTTA [16138632]</t>
  </si>
  <si>
    <t>AAYAN ANGKIT KASHYAP [16135011]</t>
  </si>
  <si>
    <t>AMRATA KAR [16144232]</t>
  </si>
  <si>
    <t>ANISH GANGULY [16138671]</t>
  </si>
  <si>
    <t>ANUSMITA NATH [16132201]</t>
  </si>
  <si>
    <t>BHARGAB KAKATI [16134955]</t>
  </si>
  <si>
    <t>BIPANCHI KASHYAP [16139268]</t>
  </si>
  <si>
    <t>DAROTHI SAMADDER [16138634]</t>
  </si>
  <si>
    <t>INDRANI  CHAKRABORTY [16135364]</t>
  </si>
  <si>
    <t>ISHIKA PODDAR [16146332]</t>
  </si>
  <si>
    <t>JAGRITI DEVI [16139315]</t>
  </si>
  <si>
    <t>KHONISH CHETRI [16141420]</t>
  </si>
  <si>
    <t>MANASH PRATIM KALITA [16139271]</t>
  </si>
  <si>
    <t>NEESHANT BHARADWAJ [16139262]</t>
  </si>
  <si>
    <t>NIPA BANIK [16138618]</t>
  </si>
  <si>
    <t>PINAKSHI BHARALI [16140595]</t>
  </si>
  <si>
    <t>PRATEEK CHANDA [16143499]</t>
  </si>
  <si>
    <t>RAJASHREE MEDHI [16146350]</t>
  </si>
  <si>
    <t>ROSHAN CHETRY [16145564]</t>
  </si>
  <si>
    <t>SHAKIL AHMED [16127883]</t>
  </si>
  <si>
    <t>SOUMYA [16134222]</t>
  </si>
  <si>
    <t>SWATI KASHYAP [16144981]</t>
  </si>
  <si>
    <t>SWEET LANA [16134198]</t>
  </si>
  <si>
    <t>SWEETY KUMARI [16140639]</t>
  </si>
  <si>
    <t>TIYASA BHATTACHARYYA [16145060]</t>
  </si>
  <si>
    <t>UPASANA RAY [16128165]</t>
  </si>
  <si>
    <t>ABHIPRITI BARUAH [16146519]</t>
  </si>
  <si>
    <t>AFTAB AHMED [16131116]</t>
  </si>
  <si>
    <t>BHUMIKA BANIA [16148031]</t>
  </si>
  <si>
    <t>DIBAKAR DAS [16133668]</t>
  </si>
  <si>
    <t>HIYA MANI DAS [16127863]</t>
  </si>
  <si>
    <t>NAMRATA DEKA [16138619]</t>
  </si>
  <si>
    <t>NIBEDITA SINHA [16134239]</t>
  </si>
  <si>
    <t>PARAG KUMAR KALITA [16143496]</t>
  </si>
  <si>
    <t>PRASURYA PRATIM PARASHAR [16143497]</t>
  </si>
  <si>
    <t>RAKSHANDA MURTAZA [16138664]</t>
  </si>
  <si>
    <t>S SANJEEV SANKAR [16133675]</t>
  </si>
  <si>
    <t>SRAYASHI DAS [16143652]</t>
  </si>
  <si>
    <t>ALONGBAR GOYARI [16134709]</t>
  </si>
  <si>
    <t>AMLAN SARMA [16144216]</t>
  </si>
  <si>
    <t>DARSHANA BORAH [16132465]</t>
  </si>
  <si>
    <t>HARSHITA DEKARAJA [16141399]</t>
  </si>
  <si>
    <t>JYOTI KUMARI [16135342]</t>
  </si>
  <si>
    <t>KAJAL SHAH [16141684]</t>
  </si>
  <si>
    <t>KHUSHI HALDER [16134905]</t>
  </si>
  <si>
    <t>KONGKONA BURAGOHAIN [16133669]</t>
  </si>
  <si>
    <t>MD IMRAN HUSSAIN [16130481]</t>
  </si>
  <si>
    <t>NAZRIN ALAM [16146369]</t>
  </si>
  <si>
    <t>NISHANT GOSWAMI [16135024]</t>
  </si>
  <si>
    <t>PREET GEHLOT [16146172]</t>
  </si>
  <si>
    <t>SAHANUR ALAM CHOUDHARY [16143555]</t>
  </si>
  <si>
    <t>SNEHSHIKHA DAS [16139275]</t>
  </si>
  <si>
    <t>SUNAYANA BORAH [16144070]</t>
  </si>
  <si>
    <t>URMI CHOWDHURY [16143653]</t>
  </si>
  <si>
    <t>VEDANT SAI [16138557]</t>
  </si>
  <si>
    <t>ANJALI SINHA [16139278]</t>
  </si>
  <si>
    <t>ANUBHUTI MAHANTA [16144233]</t>
  </si>
  <si>
    <t>DIKSHITA R  DUTTA [16138542]</t>
  </si>
  <si>
    <t>HAPPY KUMAR MAHASETH [16140622]</t>
  </si>
  <si>
    <t>JAHNU SAUD [16135022]</t>
  </si>
  <si>
    <t>JUKTAMUKHI SARMAH [16144204]</t>
  </si>
  <si>
    <t>MAITREYEE BHUYAN [16144207]</t>
  </si>
  <si>
    <t>NEHA KUMARI [16139272]</t>
  </si>
  <si>
    <t>PRASANTI SAI SARMA [16148379]</t>
  </si>
  <si>
    <t>RIYA TRIPATHI [16134215]</t>
  </si>
  <si>
    <t>SONALEE MANASINGHA RAY [16146056]</t>
  </si>
  <si>
    <t>SONU PANDEY [16146363]</t>
  </si>
  <si>
    <t>SUMIT SARKAR [16143679]</t>
  </si>
  <si>
    <t>TANU PRIYA BORAH [16130003]</t>
  </si>
  <si>
    <t>AANESHA SHARMA [16133676]</t>
  </si>
  <si>
    <t>AYUSH RAJ [16146354]</t>
  </si>
  <si>
    <t>BHOOMIKA BASUMATARY [16142440]</t>
  </si>
  <si>
    <t>BHUMITA TALUKDAR [16138560]</t>
  </si>
  <si>
    <t>BIPASH SINHA [16134235]</t>
  </si>
  <si>
    <t>JIMUT PRATIM DAS [16135023]</t>
  </si>
  <si>
    <t>JUBIN BARO [16148366]</t>
  </si>
  <si>
    <t>MD SAJAD ANSARI [16146356]</t>
  </si>
  <si>
    <t>NANDINI SINGH [16140594]</t>
  </si>
  <si>
    <t>PRAVEEN PERIWAL [16144081]</t>
  </si>
  <si>
    <t>PURUSHOTTAM KUMAR PRAVEEN [16138558]</t>
  </si>
  <si>
    <t>RAJNANDINI DAS [16133864]</t>
  </si>
  <si>
    <t>SUMIT KUMAR [16138653]</t>
  </si>
  <si>
    <t>ANWESHA BORUAH [16141395]</t>
  </si>
  <si>
    <t>ARPIT RAJ [16140614]</t>
  </si>
  <si>
    <t>BHUMIKA DAS [16127860]</t>
  </si>
  <si>
    <t>BIKASH SAIKIA [16145939]</t>
  </si>
  <si>
    <t>CHINMOY BORO [16131121]</t>
  </si>
  <si>
    <t>DRISTI RUPA MAHANTA [16144234]</t>
  </si>
  <si>
    <t>KABIR KASHYAP [16127878]</t>
  </si>
  <si>
    <t>KABYASHREE CHAKRAVARTY [16142642]</t>
  </si>
  <si>
    <t>KUSH THAKUR [16141685]</t>
  </si>
  <si>
    <t>MRINAL KANTI BARMAN [16138649]</t>
  </si>
  <si>
    <t>NIKITA MODAK [16144235]</t>
  </si>
  <si>
    <t>NISHANT KUMAR SINGH [16146342]</t>
  </si>
  <si>
    <t>PREETI [16146371]</t>
  </si>
  <si>
    <t>PRIYAM CHAKRABORTY [16138676]</t>
  </si>
  <si>
    <t>RITISHA MRIDUL [16146529]</t>
  </si>
  <si>
    <t>ROUNAK SINGH [16135345]</t>
  </si>
  <si>
    <t>SAUMYA RANI [16145937]</t>
  </si>
  <si>
    <t>ABHAY KURMI [16145917]</t>
  </si>
  <si>
    <t>ADITYA SINGH [16141393]</t>
  </si>
  <si>
    <t>ANKUR  GHIMIRE [16146231]</t>
  </si>
  <si>
    <t>ANUSHKA GAUR [16146430]</t>
  </si>
  <si>
    <t>ARCHITA  GARG [16144123]</t>
  </si>
  <si>
    <t>BANASHMITA UZIR [16148376]</t>
  </si>
  <si>
    <t>BIDISHA DAS [16134938]</t>
  </si>
  <si>
    <t>INDUJA BISWAS [16134904]</t>
  </si>
  <si>
    <t>KRITTY  CHAKMA [16139282]</t>
  </si>
  <si>
    <t>MADHUSMITA CHOUDHARY [16138543]</t>
  </si>
  <si>
    <t>RAJEEB BOSE [16128176]</t>
  </si>
  <si>
    <t>SIMON DAS [16132216]</t>
  </si>
  <si>
    <t>SUMIT PANDEY [16138654]</t>
  </si>
  <si>
    <t>AMBIKA SHARMA [16148030]</t>
  </si>
  <si>
    <t>ARNAB DAS [16135350]</t>
  </si>
  <si>
    <t>AYUSHMAN CHANDRA DAS [16134983]</t>
  </si>
  <si>
    <t>DEBASISH SAIKIA [16143483]</t>
  </si>
  <si>
    <t>GARIYOSHI SAIKIA THENGAL [16138615]</t>
  </si>
  <si>
    <t>NAYANDEEP DEY [16146397]</t>
  </si>
  <si>
    <t>PALLAB DAS [16128195]</t>
  </si>
  <si>
    <t>PARTHA SARATHI DEB [16144098]</t>
  </si>
  <si>
    <t>PRASHIL SINGH [16146360]</t>
  </si>
  <si>
    <t>SAYANI BARUA [16138530]</t>
  </si>
  <si>
    <t>SHIBANGI DEY [16128196]</t>
  </si>
  <si>
    <t>SOURAVJYOTI BORAH [16146540]</t>
  </si>
  <si>
    <t>TANUSHRI BORAH [16146336]</t>
  </si>
  <si>
    <t>BHASWATI UZIR [16138839]</t>
  </si>
  <si>
    <t>DIPANKAR KASHYAP [16140619]</t>
  </si>
  <si>
    <t>JURI DAS [16134212]</t>
  </si>
  <si>
    <t>KABITA SARMA [16134390]</t>
  </si>
  <si>
    <t>MRIDUPARNA BORTHAKUR [16133698]</t>
  </si>
  <si>
    <t>PARASHMONI DAS [16146398]</t>
  </si>
  <si>
    <t>SADIA SIDDIQUE [16144131]</t>
  </si>
  <si>
    <t>SNEHA MAHATO [16146390]</t>
  </si>
  <si>
    <t>SNEHA SAHA [16138639]</t>
  </si>
  <si>
    <t>SRISANT HAZARIKA [16134964]</t>
  </si>
  <si>
    <t>AMAN AHMED [16146352]</t>
  </si>
  <si>
    <t>AMLAN JYOTI SARKAR [16144215]</t>
  </si>
  <si>
    <t>BHABANA TALUKDAR [16135058]</t>
  </si>
  <si>
    <t>BISHAL KUMAR SINGH [16146355]</t>
  </si>
  <si>
    <t>DHRUV MAMTORA [16144219]</t>
  </si>
  <si>
    <t>NILUFAR NAJMINA [16146527]</t>
  </si>
  <si>
    <t>PALLAVI RAJ [16146334]</t>
  </si>
  <si>
    <t>PRASURJYA GOGOI [16141466]</t>
  </si>
  <si>
    <t>SHUBHASHREE PANDIT [16133865]</t>
  </si>
  <si>
    <t>TINAMONI DAS [16138546]</t>
  </si>
  <si>
    <t>ALAKESH BORO [16134202]</t>
  </si>
  <si>
    <t>BISHAKHA BASAK [16143664]</t>
  </si>
  <si>
    <t>BISHAL RAY [16135371]</t>
  </si>
  <si>
    <t>CHAITALI DAS [16146521]</t>
  </si>
  <si>
    <t>DIKSHITA SARMAH [16133688]</t>
  </si>
  <si>
    <t>HAINARI MUSHAHARY [16142452]</t>
  </si>
  <si>
    <t>HIMADRI DEKA [16132484]</t>
  </si>
  <si>
    <t>IYANA MAHEEN RAHMAN [16144149]</t>
  </si>
  <si>
    <t>KHUSHI SHARMA [16145946]</t>
  </si>
  <si>
    <t>KUKIMONI SARMAH [16138527]</t>
  </si>
  <si>
    <t>MANYATA DUTTA [16134944]</t>
  </si>
  <si>
    <t>MD  SUMAN ALI SHAH [16141688]</t>
  </si>
  <si>
    <t>MUDIT PANDEY [16134254]</t>
  </si>
  <si>
    <t>SHIVAM SURYAVANSHI [16135333]</t>
  </si>
  <si>
    <t>ABHINAV SINGH RATHORE [16135378]</t>
  </si>
  <si>
    <t>ARCHISMAN DEY [16148044]</t>
  </si>
  <si>
    <t>JAGJIT SINGH [16142640]</t>
  </si>
  <si>
    <t>JEFF BRAHMA [16142427]</t>
  </si>
  <si>
    <t>KUNAL DEEP SARMA [16138673]</t>
  </si>
  <si>
    <t>NISHITA DAS [16134948]</t>
  </si>
  <si>
    <t>OM KUMAR [16135338]</t>
  </si>
  <si>
    <t>POOJA BEZBARUAH [16139273]</t>
  </si>
  <si>
    <t>SHYAMANTIKA SAIKIA [16144212]</t>
  </si>
  <si>
    <t>UJJAL PROTIM BORA [16132491]</t>
  </si>
  <si>
    <t>AARNAB HAZARIKA [16133330]</t>
  </si>
  <si>
    <t>AAYUSHI DEBNATH [16145987]</t>
  </si>
  <si>
    <t>ABHIGYAN MOHAN [16135012]</t>
  </si>
  <si>
    <t>ABINASH SUT [16145948]</t>
  </si>
  <si>
    <t>ADITI TIRPUDE [16128158]</t>
  </si>
  <si>
    <t>AMBISHA ACHARJEE [16134935]</t>
  </si>
  <si>
    <t>ANCHAL KUMARI [16146019]</t>
  </si>
  <si>
    <t>ANWESHA DAS [16145944]</t>
  </si>
  <si>
    <t>ASMITA DEKA [16148355]</t>
  </si>
  <si>
    <t>BISHAL MAITRA [16145949]</t>
  </si>
  <si>
    <t>BRIJESH KUMAR CHOUDHURY [16134187]</t>
  </si>
  <si>
    <t>DHRUBAJYOTI DAS [16144239]</t>
  </si>
  <si>
    <t>HARSHIT KASHYAP SARMA [16145920]</t>
  </si>
  <si>
    <t>HARSHIT LAHKAR [16145921]</t>
  </si>
  <si>
    <t>HARSHITA SONOWAL [16145915]</t>
  </si>
  <si>
    <t>HIMANSHU CHAUDHARY [16138838]</t>
  </si>
  <si>
    <t>JAISHNAV DAS [16135352]</t>
  </si>
  <si>
    <t>KULDEEP BISHNOI [16144221]</t>
  </si>
  <si>
    <t>NITYA GHOSH [16128162]</t>
  </si>
  <si>
    <t>PRITISHNA PARASAR [16144129]</t>
  </si>
  <si>
    <t>RAKTIM BORAH [16144099]</t>
  </si>
  <si>
    <t>REESHA DAS [16135304]</t>
  </si>
  <si>
    <t>SAMRAT ROY [16138629]</t>
  </si>
  <si>
    <t>SMRITI PRADHAN [16146175]</t>
  </si>
  <si>
    <t>SOUVIK SARKAR [16146344]</t>
  </si>
  <si>
    <t>SRI JAHNAB KUMAR DAS [16135298]</t>
  </si>
  <si>
    <t>TRISHA RANI BORA [16144254]</t>
  </si>
  <si>
    <t>AKANKSHA TIWARI [16135363]</t>
  </si>
  <si>
    <t>ANIRBAN DEY [16135303]</t>
  </si>
  <si>
    <t>ANUSHKA BHOWMICK [16128239]</t>
  </si>
  <si>
    <t>ARNAV SINGH [16143662]</t>
  </si>
  <si>
    <t>BIBEK NATH [16142422]</t>
  </si>
  <si>
    <t>DARCHANA GOSWAMI [16129991]</t>
  </si>
  <si>
    <t>DHWANI BORUAH [16144272]</t>
  </si>
  <si>
    <t>DIPTESH DE SARKAR [16128169]</t>
  </si>
  <si>
    <t>GITASHREE BARUAH [16145075]</t>
  </si>
  <si>
    <t>KAUSHIK PRATIM KASHYAP [16145922]</t>
  </si>
  <si>
    <t>KOMAL KUMARI SHAH [16142643]</t>
  </si>
  <si>
    <t>KUMKUM DAS [16135343]</t>
  </si>
  <si>
    <t>MAISHA KHUSHNUR AZIZ [16146524]</t>
  </si>
  <si>
    <t>MANASWITA BACHYAS [16144175]</t>
  </si>
  <si>
    <t>MEENAKSHI CHATTERJEE [16134415]</t>
  </si>
  <si>
    <t>MONISHA PAUL [16138637]</t>
  </si>
  <si>
    <t>SOUVIK SARMA [16132217]</t>
  </si>
  <si>
    <t>TINA DAS [16135367]</t>
  </si>
  <si>
    <t>AFRUZA KHANAM [16127858]</t>
  </si>
  <si>
    <t>AKIB HUSSAIN KHANIKAR [16139384]</t>
  </si>
  <si>
    <t>ANKITA GOGOI [16142626]</t>
  </si>
  <si>
    <t>ANTAREEPA DAS [16138827]</t>
  </si>
  <si>
    <t>ASWIN [16135356]</t>
  </si>
  <si>
    <t>DEBOJIT CHAKRAVARTY [16134251]</t>
  </si>
  <si>
    <t>H SUJITA SINGHA [16134271]</t>
  </si>
  <si>
    <t>IRFANA AFREEN HUSSAIN [16142639]</t>
  </si>
  <si>
    <t>JINNA BORAH [16145945]</t>
  </si>
  <si>
    <t>MUFLIHA ISLAM MOZUMDAR [16135006]</t>
  </si>
  <si>
    <t>NICK KUMAR DAS [16144143]</t>
  </si>
  <si>
    <t>POONAM ROY [16130474]</t>
  </si>
  <si>
    <t>SAURAV JYOTI SARMA [16132498]</t>
  </si>
  <si>
    <t>SAZEED TAJ [16139292]</t>
  </si>
  <si>
    <t>SHASWATEE DAS [16127869]</t>
  </si>
  <si>
    <t>SIDHIMA GAUTOM [16134375]</t>
  </si>
  <si>
    <t>WAIBHAW KUMAR [16145567]</t>
  </si>
  <si>
    <t>AALPHOOL SAIKIA [16135086]</t>
  </si>
  <si>
    <t>ASHIM ABANG [16134224]</t>
  </si>
  <si>
    <t>GARGI DHAR [16139309]</t>
  </si>
  <si>
    <t>KRISHANGI NAYANA BARUAH [16135029]</t>
  </si>
  <si>
    <t>NISHITA GOGOI [16131115]</t>
  </si>
  <si>
    <t>PAWAN MAHADEO LAVATE [16145568]</t>
  </si>
  <si>
    <t>ROHAN RAJAK [16144101]</t>
  </si>
  <si>
    <t>SOURAB DAS [16146539]</t>
  </si>
  <si>
    <t>ANJALI DAIMARY [16134778]</t>
  </si>
  <si>
    <t>ASMEET MAHARAI [16146353]</t>
  </si>
  <si>
    <t>BIBEK TALUKDAR [16134228]</t>
  </si>
  <si>
    <t>MANASH MAHANTA [16140609]</t>
  </si>
  <si>
    <t>PAROMITA DEBNATH [16146034]</t>
  </si>
  <si>
    <t>RITESH KUMAR KANTI [16128190]</t>
  </si>
  <si>
    <t>SANJANA PRADHAN [16146173]</t>
  </si>
  <si>
    <t>SOUVIK DAS [16135334]</t>
  </si>
  <si>
    <t>SUBHAM KUMAR JHA [16138652]</t>
  </si>
  <si>
    <t>SUBHANSHU PANDEY [16146364]</t>
  </si>
  <si>
    <t>AKASHDEEP DEKA [16133332]</t>
  </si>
  <si>
    <t>ANANYA BORA [16143535]</t>
  </si>
  <si>
    <t>ANISHAH ISLAM [16128230]</t>
  </si>
  <si>
    <t>KUNAL PUROHIT [16131151]</t>
  </si>
  <si>
    <t>PRANJIT NEOG [16145954]</t>
  </si>
  <si>
    <t>PRITILATA DAS [16135097]</t>
  </si>
  <si>
    <t>PROMIT KAR [16138677]</t>
  </si>
  <si>
    <t>SAMPREETI MAZUMDAR [16148363]</t>
  </si>
  <si>
    <t>UJJAL KR DAS [16145930]</t>
  </si>
  <si>
    <t>ADRIK SAIKIA [16144071]</t>
  </si>
  <si>
    <t>ARMAN ANSARI [16146339]</t>
  </si>
  <si>
    <t>BINIT GUPTA [16143672]</t>
  </si>
  <si>
    <t>DEBANEEL DUTTA [16144249]</t>
  </si>
  <si>
    <t>DIPLINA RAMCHIARY [16134975]</t>
  </si>
  <si>
    <t>KANCHITA BRAHMA [16144067]</t>
  </si>
  <si>
    <t>NIDARSHANA BAISHYA [16135007]</t>
  </si>
  <si>
    <t>PRIYAKSHI DEKA [16145947]</t>
  </si>
  <si>
    <t>RISHIKA SARMA [16134911]</t>
  </si>
  <si>
    <t>RITTIK DAS [16146166]</t>
  </si>
  <si>
    <t>SEEMA KUMARI [16146437]</t>
  </si>
  <si>
    <t>SREYAM KASHYAP NANDI [16144244]</t>
  </si>
  <si>
    <t>TAPUBRATA DAS [16144247]</t>
  </si>
  <si>
    <t>TORI CHOWDHURY [16135349]</t>
  </si>
  <si>
    <t>ANKUR JYOTI M KASHYAP [16134217]</t>
  </si>
  <si>
    <t>ANWESHA DAS [16143475]</t>
  </si>
  <si>
    <t>BISHAL BAISHYA [16134919]</t>
  </si>
  <si>
    <t>CHAYANIKA ROY [16128159]</t>
  </si>
  <si>
    <t>DHRITIMOUNJURI MEDHI [16135319]</t>
  </si>
  <si>
    <t>MALLIKA FORHINA PARVEEN [16127891]</t>
  </si>
  <si>
    <t>PRANAMIKA MEDHI [16134908]</t>
  </si>
  <si>
    <t>ROHIT CHAKRABORTY [16143677]</t>
  </si>
  <si>
    <t>SAGARIKA SAIKIA [16142657]</t>
  </si>
  <si>
    <t>SHIVANI KUMARI [16145119]</t>
  </si>
  <si>
    <t>SHUBHAM BHAGAT [16128199]</t>
  </si>
  <si>
    <t>SPANDITA DAS [16127871]</t>
  </si>
  <si>
    <t>SUMIT DEB NATH [16146383]</t>
  </si>
  <si>
    <t>SWASTI BIJOY CHOWDHURY [16144228]</t>
  </si>
  <si>
    <t>ABHIPSHA CHOUDHURY [16135362]</t>
  </si>
  <si>
    <t>ANUSHKA DAS [16139301]</t>
  </si>
  <si>
    <t>ANUSMITA BANERJEE [16138657]</t>
  </si>
  <si>
    <t>BHARGAB SAIKIA [16138533]</t>
  </si>
  <si>
    <t>BIPASHA  CHAKRABORTY [16133863]</t>
  </si>
  <si>
    <t>BISHAL KUMAR RAJAK [16133665]</t>
  </si>
  <si>
    <t>BISHNU JYOTI DAS BORAH [16131120]</t>
  </si>
  <si>
    <t>DHRITI DAS [16138541]</t>
  </si>
  <si>
    <t>HIYAMONI NARZARY [16148358]</t>
  </si>
  <si>
    <t>MADHUSMITA DAIMARY [16146367]</t>
  </si>
  <si>
    <t>MUSKAN RAY [16146171]</t>
  </si>
  <si>
    <t>RAKSHIT BAROOWAH [16146399]</t>
  </si>
  <si>
    <t>UDAISHREE SHARMA [16135466]</t>
  </si>
  <si>
    <t>ANAS AHMED [16135306]</t>
  </si>
  <si>
    <t>ARNAV THAKUR [16133836]</t>
  </si>
  <si>
    <t>ARTI KUMARI [16134419]</t>
  </si>
  <si>
    <t>ASHMITA BAISHYA [16134936]</t>
  </si>
  <si>
    <t>BISMITA SARMAH [16144064]</t>
  </si>
  <si>
    <t>GARIMA CHALIHA [16134740]</t>
  </si>
  <si>
    <t>HARSHAJIT KSHETRI [16128171]</t>
  </si>
  <si>
    <t>MANAS JYOTI BORA [16144078]</t>
  </si>
  <si>
    <t>MARGINN BAGRA [16135030]</t>
  </si>
  <si>
    <t>MEGHNA SHARMA [16143471]</t>
  </si>
  <si>
    <t>NISHAN BISWA [16142654]</t>
  </si>
  <si>
    <t>PARISHMITA SARMA [16135127]</t>
  </si>
  <si>
    <t>PRIYA NEWAR [16132227]</t>
  </si>
  <si>
    <t>RISHEKA DEKA [16138665]</t>
  </si>
  <si>
    <t>SHYAMAL CH ROY [16138679]</t>
  </si>
  <si>
    <t>SMEETA DAS [16133853]</t>
  </si>
  <si>
    <t>SORASHI BHATTACHARJEE [16139289]</t>
  </si>
  <si>
    <t>ADITHYAN  S [16135377]</t>
  </si>
  <si>
    <t>AJAY CHANDRA KUMAR [16138641]</t>
  </si>
  <si>
    <t>ARNAV KUMAR MANDAL [16135369]</t>
  </si>
  <si>
    <t>ARYAN DAS [16128166]</t>
  </si>
  <si>
    <t>JEEBASISH DAS [16127877]</t>
  </si>
  <si>
    <t>K SUSHMITHA [16130470]</t>
  </si>
  <si>
    <t>MOHIT SINGH GOAM [16134241]</t>
  </si>
  <si>
    <t>NAZARI YAMIN ISLAM [16142650]</t>
  </si>
  <si>
    <t>PARTHIB PAUL [16148322]</t>
  </si>
  <si>
    <t>RITURAJ SHARMA [16144116]</t>
  </si>
  <si>
    <t>RUMI DAS [16128202]</t>
  </si>
  <si>
    <t>RUSHI KALITA [16135346]</t>
  </si>
  <si>
    <t>SHREEYASH BASUMATARY [16138869]</t>
  </si>
  <si>
    <t>SWAPNADIP GHOSH [16130487]</t>
  </si>
  <si>
    <t>TITHI SHIL [16146161]</t>
  </si>
  <si>
    <t>UDIYAMAN BAYAN [16134933]</t>
  </si>
  <si>
    <t>List of KVs achieved 60% &amp; ABOVE - AISSE (Class X)</t>
  </si>
  <si>
    <t>List of KVs achieved 70% &amp; ABOVE - AISSE (Class X)</t>
  </si>
  <si>
    <t>List of KVs achieved 80% &amp; ABOVE - AISSE (Class X)</t>
  </si>
  <si>
    <t>List of KVs achieved 90% &amp; ABOVE - AISSE (Class X)</t>
  </si>
  <si>
    <t>OVERALL RESULT OF THE REGION - AISSCE : CLASS XII ( ALL Stream )</t>
  </si>
  <si>
    <t>OVERALL RESULT OF THE REGION - AISSCE : CLASS XII ( SCIENCE Stream )</t>
  </si>
  <si>
    <t>OVERALL RESULT OF THE REGION - AISSCE : CLASS XII ( COMMERCE Stream )</t>
  </si>
  <si>
    <t>OVERALL RESULT OF THE REGION - AISSCE : CLASS XII ( HUMANITIES Stream )</t>
  </si>
  <si>
    <t>OVERALL RESULT OF THE REGION - AISSCE : CLASS XII ( VOCATIONAL Stream )</t>
  </si>
  <si>
    <t>NIL</t>
  </si>
  <si>
    <t>NOT APPLICABLE</t>
  </si>
  <si>
    <t>GRADE-WISE RESULT OF THE REGION - AISSCE : CLASS XII</t>
  </si>
  <si>
    <t>GRADE-WISE RESULT OF THE REGION - AISSCE : CLASS XII ( SCIENCE Stream )</t>
  </si>
  <si>
    <t>GRADE-WISE RESULT OF THE REGION - AISSCE : CLASS XII ( COMMERCE Stream )</t>
  </si>
  <si>
    <t>GRADE-WISE RESULT OF THE REGION - AISSCE : CLASS XII ( HUMANITIES Stream )</t>
  </si>
  <si>
    <t>GRADE-WISE RESULT OF THE REGION - AISSCE : CLASS XII ( VOCATIONAL Stream )</t>
  </si>
  <si>
    <t>SUBJECT-WISE RESULT ANALYSIS OF THE REGION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</si>
  <si>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</si>
  <si>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</si>
  <si>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</si>
  <si>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</si>
  <si>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</si>
  <si>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</si>
  <si>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</si>
  <si>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</si>
  <si>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</si>
  <si>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</si>
  <si>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</si>
  <si>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BIOTECHNOLOGY [045]</t>
  </si>
  <si>
    <t>COMPUTR SCIENCE [083]</t>
  </si>
  <si>
    <t>INFO. PRAC. [065]</t>
  </si>
  <si>
    <t>POLITICAL SCI. [028]</t>
  </si>
  <si>
    <t>PHY. EDUCATION [048]</t>
  </si>
  <si>
    <t>SOCIOLOGY [039]</t>
  </si>
  <si>
    <t>PAINTING [049]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</si>
  <si>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</si>
  <si>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</si>
  <si>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</si>
  <si>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</si>
  <si>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</si>
  <si>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</si>
  <si>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SOUMYADEEP PAUL [16619266]</t>
  </si>
  <si>
    <t>ANKUR DEY [16622864]</t>
  </si>
  <si>
    <t>TANYA [16627422]</t>
  </si>
  <si>
    <t>TINA KARKI [16625976]</t>
  </si>
  <si>
    <t>ADRIJA GHOSH [16625419]</t>
  </si>
  <si>
    <t>LINA KALITA [16619539]</t>
  </si>
  <si>
    <t>ANKUR KUMAR [16618940]</t>
  </si>
  <si>
    <t>KRITIKA RAJ [16618930]</t>
  </si>
  <si>
    <t>POOJA DAS [16618272]</t>
  </si>
  <si>
    <t>KINJAL DAS [16619256]</t>
  </si>
  <si>
    <t>SUBHAJIT DAS [16614924]</t>
  </si>
  <si>
    <t>ARYADEEP GOGOI [16619512]</t>
  </si>
  <si>
    <t>SOUMILI PAUL [16614923]</t>
  </si>
  <si>
    <t>ADITYA DABRAL [16619330]</t>
  </si>
  <si>
    <t>AKANGKHA CHOUDHURY [16619308]</t>
  </si>
  <si>
    <t>BIKASHITA BAISHYA [16623032]</t>
  </si>
  <si>
    <t>CHANDRAMITA BARUAH [16619317]</t>
  </si>
  <si>
    <t>INDRAJIT MANDAL [16619515]</t>
  </si>
  <si>
    <t>KRISHNAKSHI SARMA [16616213]</t>
  </si>
  <si>
    <t>MRIDUSMITA HAZARIKA [16626297]</t>
  </si>
  <si>
    <t>NAMRATA GHOSH [16618268]</t>
  </si>
  <si>
    <t>SHRISTI SAIKIA [16617177]</t>
  </si>
  <si>
    <t>AKASH SINGH BISHT [16618178]</t>
  </si>
  <si>
    <t>AKTARUL ISLAM [16626286]</t>
  </si>
  <si>
    <t>AMARNATH KUMAR [16618282]</t>
  </si>
  <si>
    <t>DEBARTHY DEB [16622769]</t>
  </si>
  <si>
    <t>DEEPANSHI DEY [16618922]</t>
  </si>
  <si>
    <t>DIKSHITA DEKA [16623027]</t>
  </si>
  <si>
    <t>HIMANGSHU SARMA [16622929]</t>
  </si>
  <si>
    <t>KANAD HARSHAL NEMADE [16622777]</t>
  </si>
  <si>
    <t>KASHISH SHARMA [16627418]</t>
  </si>
  <si>
    <t>KRITIKA DAS [16618831]</t>
  </si>
  <si>
    <t>MEGHNA THAKURIA [16623038]</t>
  </si>
  <si>
    <t>PRADIPTA JIWAN HAZARIKA [16618022]</t>
  </si>
  <si>
    <t>PRARTHANA SARMA [16619282]</t>
  </si>
  <si>
    <t>PUJA HAZARIKA [16619283]</t>
  </si>
  <si>
    <t>SANIA SINGH [16624919]</t>
  </si>
  <si>
    <t>SHARVI NEGI [16627402]</t>
  </si>
  <si>
    <t>SHEHELI SABNAM [16614838]</t>
  </si>
  <si>
    <t>SRIJON BORDOLOI [16618203]</t>
  </si>
  <si>
    <t>SUJATA KUMARI [16616907]</t>
  </si>
  <si>
    <t>TAMANNA NANDY [16622915]</t>
  </si>
  <si>
    <t>TANNVI DUBEY [16618033]</t>
  </si>
  <si>
    <t>VISHNU PADMAKUMAR [16622791]</t>
  </si>
  <si>
    <t>AKANGKSHYA GOGOI [16626572]</t>
  </si>
  <si>
    <t>ANISHA DOUL BARUAH [16618002]</t>
  </si>
  <si>
    <t>ANJALI KUMARI [16618970]</t>
  </si>
  <si>
    <t>GARGEE GOGOI [16626582]</t>
  </si>
  <si>
    <t>KAUSTAV KAPIL [16618191]</t>
  </si>
  <si>
    <t>PALLABI DAS [16622784]</t>
  </si>
  <si>
    <t>PARTHAJEET DEVA SARMAH [16619521]</t>
  </si>
  <si>
    <t>RUCHI YADAV [16619544]</t>
  </si>
  <si>
    <t>SOUMYA SINHA [16618202]</t>
  </si>
  <si>
    <t>VARZIL SARMA KASHYAP [16623049]</t>
  </si>
  <si>
    <t>ANUSHKA DAS [16619310]</t>
  </si>
  <si>
    <t>ARNAB DAS [16622897]</t>
  </si>
  <si>
    <t>DAYAMAY UDAYGIRI [16622923]</t>
  </si>
  <si>
    <t>DEBANJAN CHAKRABORTY [16618286]</t>
  </si>
  <si>
    <t>JERIFA WAHID [16614833]</t>
  </si>
  <si>
    <t>NITIKA YADAV [16627252]</t>
  </si>
  <si>
    <t>PAPARI DAS [16618836]</t>
  </si>
  <si>
    <t>RAHUL MALAKAR [16623046]</t>
  </si>
  <si>
    <t>RITIKA DAS [16618837]</t>
  </si>
  <si>
    <t>SANJANA KUSHWAHA [16618278]</t>
  </si>
  <si>
    <t>SATARUPA ROY [16623030]</t>
  </si>
  <si>
    <t>SUSMITA MANDAL [16619545]</t>
  </si>
  <si>
    <t>SYED MASOOM RAJ [16622779]</t>
  </si>
  <si>
    <t>ANKIT KUMAR RAY [16623044]</t>
  </si>
  <si>
    <t>ARIJOY DAS [16619304]</t>
  </si>
  <si>
    <t>DORIN PHUKAN [16616897]</t>
  </si>
  <si>
    <t>PAMIT KUMAR [16623377]</t>
  </si>
  <si>
    <t>SHREYAM HEMANTA [16626646]</t>
  </si>
  <si>
    <t>TOSMIN BORAH [16616909]</t>
  </si>
  <si>
    <t>BHARJIL KALITA [16623051]</t>
  </si>
  <si>
    <t>MURCHHANA SARMA [16616901]</t>
  </si>
  <si>
    <t>SUBHAM MAJUMDER [16623354]</t>
  </si>
  <si>
    <t>SUMEET BORAH [16625978]</t>
  </si>
  <si>
    <t>SYED RAJ AHMED [16623050]</t>
  </si>
  <si>
    <t>TRISHIT DAS [16619303]</t>
  </si>
  <si>
    <t>TUSHAR KUMAR SARKAR [16623047]</t>
  </si>
  <si>
    <t>BHARGAB SONOWAL [16616912]</t>
  </si>
  <si>
    <t>BISHAL KARMAKAR [16623061]</t>
  </si>
  <si>
    <t>JAGRITI SARMA [16622773]</t>
  </si>
  <si>
    <t>MANDEEP KUMAR GAYAN [16616332]</t>
  </si>
  <si>
    <t>MRITYUNJOY KUMAR DEKA [16623042]</t>
  </si>
  <si>
    <t>NAJNIN AKHTAR [16618834]</t>
  </si>
  <si>
    <t>NIGAR SULTANA [16622782]</t>
  </si>
  <si>
    <t>RISA DEY [16623028]</t>
  </si>
  <si>
    <t>RISHITESH DEKA [16628747]</t>
  </si>
  <si>
    <t>SHUBRAJIT DEB [16622876]</t>
  </si>
  <si>
    <t>ANANYA BORA [16623029]</t>
  </si>
  <si>
    <t>PRAGATI KALWAR [16628739]</t>
  </si>
  <si>
    <t>SIMRANDEEP KAUR [16623355]</t>
  </si>
  <si>
    <t>SUBHAM BORKOTOKY [16618204]</t>
  </si>
  <si>
    <t>ANKITA DAS [16627148]</t>
  </si>
  <si>
    <t>AYUSHI KASHYAP [16618262]</t>
  </si>
  <si>
    <t>BHARGAVI GOGOI [16627149]</t>
  </si>
  <si>
    <t>BIPASHA DEB [16626941]</t>
  </si>
  <si>
    <t>ISHANJIT MUKHOPADHYAY [16623340]</t>
  </si>
  <si>
    <t>PRATYUSH BARIK [16627279]</t>
  </si>
  <si>
    <t>ROUNAK DEY [16627168]</t>
  </si>
  <si>
    <t>SWETA KUMARI [16616908]</t>
  </si>
  <si>
    <t>ARGHYA DAS [16622918]</t>
  </si>
  <si>
    <t>ARJUMONI BEGUM [16622766]</t>
  </si>
  <si>
    <t>NAYANMONI BARMAN [16628922]</t>
  </si>
  <si>
    <t>RADHA JOISHI [16617175]</t>
  </si>
  <si>
    <t>SHRADDHA SHUKLA [16627155]</t>
  </si>
  <si>
    <t>ANKITA DUTTA [16619496]</t>
  </si>
  <si>
    <t>ANUPAM NATH [16627160]</t>
  </si>
  <si>
    <t>BABITA BORAH [16618263]</t>
  </si>
  <si>
    <t>MANISH RAM [16619518]</t>
  </si>
  <si>
    <t>NEELAKASH BORDOLOI [16626327]</t>
  </si>
  <si>
    <t>NITISH SARMA [16619259]</t>
  </si>
  <si>
    <t>SIVAM KARMAKAR [16614941]</t>
  </si>
  <si>
    <t>TANISHA KASHYAP [16624264]</t>
  </si>
  <si>
    <t>ARPAN SARMA [16619551]</t>
  </si>
  <si>
    <t>DARSHANA NATH [16623329]</t>
  </si>
  <si>
    <t>KINSUKA GUPTA [16627258]</t>
  </si>
  <si>
    <t>PRATICK KUMAR CHOUDHURY [16614919]</t>
  </si>
  <si>
    <t>RAJDEEP KUMAR [16622871]</t>
  </si>
  <si>
    <t>SUBHAM BANIK [16622938]</t>
  </si>
  <si>
    <t>TANMOY BHUYAN [16619526]</t>
  </si>
  <si>
    <t>DEBAJIT KALITA [16623054]</t>
  </si>
  <si>
    <t>NIMMY SAHANI [16625980]</t>
  </si>
  <si>
    <t>SAMIMA SULTANA AHMED [16614904]</t>
  </si>
  <si>
    <t>UPASANA SAHA [16614946]</t>
  </si>
  <si>
    <t>ARKA  PRABHA  CHAKRABORTY [16622919]</t>
  </si>
  <si>
    <t>BORNIL BURAGOHAIN [16618182]</t>
  </si>
  <si>
    <t>NIRJANA PATHAK [16614834]</t>
  </si>
  <si>
    <t>PORASH MONI BORA [16618197]</t>
  </si>
  <si>
    <t>PRANAMI MEDHI [16614910]</t>
  </si>
  <si>
    <t>RISHITA DAS [16614837]</t>
  </si>
  <si>
    <t>SIDHANT PRADHAN [16627283]</t>
  </si>
  <si>
    <t>ABHIJA GAYARI [16618819]</t>
  </si>
  <si>
    <t>KANAK JOSHI [16628736]</t>
  </si>
  <si>
    <t>MANVI SINGH RANA [16618267]</t>
  </si>
  <si>
    <t>SNEHA SARMAH [16616905]</t>
  </si>
  <si>
    <t>TUSHAR RANJAN SAIKIA [16626336]</t>
  </si>
  <si>
    <t>AARTI KUMARI [16628735]</t>
  </si>
  <si>
    <t>MD IRFAN [16614851]</t>
  </si>
  <si>
    <t>PREETISHA LAHKAR [16623026]</t>
  </si>
  <si>
    <t>S  VIBILAN [16627169]</t>
  </si>
  <si>
    <t>UDDIPTA ALAYMMYAN [16623031]</t>
  </si>
  <si>
    <t>AMAN KUMAR SINGH [16626638]</t>
  </si>
  <si>
    <t>NAZIRA KHANAM BARBHUIYA [16618835]</t>
  </si>
  <si>
    <t>PAURAB BHATTACHARJEE [16619347]</t>
  </si>
  <si>
    <t>RAHIDUL ALI [16614854]</t>
  </si>
  <si>
    <t>ANGIRA CHAUDHURI [16626594]</t>
  </si>
  <si>
    <t>CHANDASMITA BARMAN [16619316]</t>
  </si>
  <si>
    <t>DIPAYAN LODH [16626154]</t>
  </si>
  <si>
    <t>KAUSHIK KUMAR SARMA [16618909]</t>
  </si>
  <si>
    <t>L JAYA SURYA [16625964]</t>
  </si>
  <si>
    <t>ABHIPSHA BORA [16619241]</t>
  </si>
  <si>
    <t>EKTA KUMARI [16627006]</t>
  </si>
  <si>
    <t>JULI KUMARI [16623370]</t>
  </si>
  <si>
    <t>NILANJANA GOSWAMI [16622783]</t>
  </si>
  <si>
    <t>SUMIT DUTTA [16624923]</t>
  </si>
  <si>
    <t>VEDRAJ CHETRY [16625428]</t>
  </si>
  <si>
    <t>APRAJITA ARYA [16625534]</t>
  </si>
  <si>
    <t>DEEPAK KUMAR YADAV [16616331]</t>
  </si>
  <si>
    <t>GAUTAM KUNDALIA [16618007]</t>
  </si>
  <si>
    <t>KASTURI HAZARIKA [16614902]</t>
  </si>
  <si>
    <t>ABHINAV UPADHYAY [16627499]</t>
  </si>
  <si>
    <t>ABHISHEK KASHYAP [16628913]</t>
  </si>
  <si>
    <t>ADITYA KUMAR ROY [16619331]</t>
  </si>
  <si>
    <t>KHUSHI KUMARI [16627399]</t>
  </si>
  <si>
    <t>MRIGAKSHI KASHYAP [16627515]</t>
  </si>
  <si>
    <t>PRATIKSHYA BHARADWAJ [16618993]</t>
  </si>
  <si>
    <t>RITTIKA RAIHANA [16623037]</t>
  </si>
  <si>
    <t>ABDUL MATIN [16619506]</t>
  </si>
  <si>
    <t>BITUMONI ROY [16627254]</t>
  </si>
  <si>
    <t>DEEP SINHA [16625067]</t>
  </si>
  <si>
    <t>KANIKA AHMED [16623039]</t>
  </si>
  <si>
    <t>PAPORI RAJKUMARI [16618195]</t>
  </si>
  <si>
    <t>PRAGYAN BORGOHAIN [16619260]</t>
  </si>
  <si>
    <t>SHRESTHA DEY [16627420]</t>
  </si>
  <si>
    <t>SUPROBH AHNA BORAH [16627527]</t>
  </si>
  <si>
    <t>VISHAL SAHU [16618210]</t>
  </si>
  <si>
    <t>ADITI BARDHAN [16626137]</t>
  </si>
  <si>
    <t>ANKIT DAS [16617312]</t>
  </si>
  <si>
    <t>ANTARA RONGPIPI [16624907]</t>
  </si>
  <si>
    <t>PRIYANGSHU SAHA [16622870]</t>
  </si>
  <si>
    <t>RAJNATH YADAV [16623045]</t>
  </si>
  <si>
    <t>SEHNAJ AHMEDA [16623033]</t>
  </si>
  <si>
    <t>SUDESHNA ACHARJEE [16622861]</t>
  </si>
  <si>
    <t>VIVEK KUMAR [16628753]</t>
  </si>
  <si>
    <t>BULANI MOHANI DUTTA [16626651]</t>
  </si>
  <si>
    <t>JENTAKA BRAHMA [16628911]</t>
  </si>
  <si>
    <t>KAPIL DAS [16623055]</t>
  </si>
  <si>
    <t>MAYUR GOHAIN [16616335]</t>
  </si>
  <si>
    <t>RIYA BORO [16618838]</t>
  </si>
  <si>
    <t>SUBHANGKHI KASHYAP [16614840]</t>
  </si>
  <si>
    <t>UMANANDA SIDDHA [16614903]</t>
  </si>
  <si>
    <t>UPENDRA RAJBONGSHI [16627286]</t>
  </si>
  <si>
    <t>FARDIN HAQUE [16626380]</t>
  </si>
  <si>
    <t>HARSHDEEP SINGH [16619339]</t>
  </si>
  <si>
    <t>JASMIN BEGUM [16627398]</t>
  </si>
  <si>
    <t>PRANAYANA BORA [16618024]</t>
  </si>
  <si>
    <t>PRAPTI SHARMA [16619541]</t>
  </si>
  <si>
    <t>RINI MAZUMDER [16622912]</t>
  </si>
  <si>
    <t>RITIKA SAH [16626373]</t>
  </si>
  <si>
    <t>SAMRIDDHI KUMAR [16622913]</t>
  </si>
  <si>
    <t>UPASANA DEVI [16626147]</t>
  </si>
  <si>
    <t>HIYASMITA DAS [16623035]</t>
  </si>
  <si>
    <t>JAI NARAYAN SINGH [16626394]</t>
  </si>
  <si>
    <t>KANAN RANA [16626370]</t>
  </si>
  <si>
    <t>LIZA ROY [16625434]</t>
  </si>
  <si>
    <t>PARTHIB  TOPPO [16622930]</t>
  </si>
  <si>
    <t>SAHIL AHMED [16614855]</t>
  </si>
  <si>
    <t>SANCHAYETA DEY [16627154]</t>
  </si>
  <si>
    <t>SOURABH [16619524]</t>
  </si>
  <si>
    <t>VINAYAK GOSWAMI [16626281]</t>
  </si>
  <si>
    <t>HOIMANTI DEVI [16617302]</t>
  </si>
  <si>
    <t>LISA ROY [16625433]</t>
  </si>
  <si>
    <t>NEHA KUMARI [16625074]</t>
  </si>
  <si>
    <t>PAPIYA KARMAKAR [16614899]</t>
  </si>
  <si>
    <t>RISHANT DAS [16624267]</t>
  </si>
  <si>
    <t>SUMIT MANDAL [16622942]</t>
  </si>
  <si>
    <t>JYOTISHMAAN DAS [16619254]</t>
  </si>
  <si>
    <t>KANGKANA BARUAH [16625071]</t>
  </si>
  <si>
    <t>KONISTHA SARKAR [16626584]</t>
  </si>
  <si>
    <t>PRADUMNYA NATH [16627166]</t>
  </si>
  <si>
    <t>SHRUTI KUMARI [16626374]</t>
  </si>
  <si>
    <t>SMIRITI PRADHAN [16627266]</t>
  </si>
  <si>
    <t>UTHRISHAR BRAHMA [16628924]</t>
  </si>
  <si>
    <t>ABHISHEK SENAPATI [16617998]</t>
  </si>
  <si>
    <t>ARNABJYOTI SARMAH [16627501]</t>
  </si>
  <si>
    <t>BIDANGSHREE SHARMA [16623362]</t>
  </si>
  <si>
    <t>BRAJ KISHOR SAH [16618973]</t>
  </si>
  <si>
    <t>DIPANNITA BORAH [16626369]</t>
  </si>
  <si>
    <t>ELORA DAS [16623034]</t>
  </si>
  <si>
    <t>JOYSMITA BHARALI [16623369]</t>
  </si>
  <si>
    <t>PRANGANA DAS [16625423]</t>
  </si>
  <si>
    <t>RAHUL KUMAR [16618294]</t>
  </si>
  <si>
    <t>SANJIB GOSWAMI [16623385]</t>
  </si>
  <si>
    <t>SNEHASMITA SARKAR [16618998]</t>
  </si>
  <si>
    <t>ARYA SRIVASTAVA [16622884]</t>
  </si>
  <si>
    <t>BHABNASHRE DUTTA ROY [16622909]</t>
  </si>
  <si>
    <t>BUSHRA MEHFUZA TALUKDAR [16623364]</t>
  </si>
  <si>
    <t>KAUSHIK DAS [16622778]</t>
  </si>
  <si>
    <t>PRASTUTI PAUL [16628740]</t>
  </si>
  <si>
    <t>RAJNANDINI KHAUND [16626372]</t>
  </si>
  <si>
    <t>RANAJEET BHATTACHARJEE [16619262]</t>
  </si>
  <si>
    <t>SUMIT DEBNATH [16614949]</t>
  </si>
  <si>
    <t>LIST OF TOPPERS IN CBSE EXAM - Class XII COMMERCE stream (&gt;=90% Only)</t>
  </si>
  <si>
    <t>HARSH KHANDELIA [16626700]</t>
  </si>
  <si>
    <t>NISHITA PUROHIT [16616923]</t>
  </si>
  <si>
    <t>NONGMAITHEM PRITHIV SINGH [16622953]</t>
  </si>
  <si>
    <t>AHIRON HANDIQUE [16626706]</t>
  </si>
  <si>
    <t>APARUPA DEY [16622793]</t>
  </si>
  <si>
    <t>AYUSHMON BORA [16622809]</t>
  </si>
  <si>
    <t>PRAKASH KUMAR [16619041]</t>
  </si>
  <si>
    <t>RANI PARVEEN [16627478]</t>
  </si>
  <si>
    <t>SAKSHAM KANSAL [16618894]</t>
  </si>
  <si>
    <t>SANDILYA KASHYAP DUTTA [16626365]</t>
  </si>
  <si>
    <t>DEBANGSHI DAS [16626344]</t>
  </si>
  <si>
    <t>GAURAV BHUYAN [16627235]</t>
  </si>
  <si>
    <t>JAGRITI HANDIQUE [16627216]</t>
  </si>
  <si>
    <t>SONALI DHAR [16616925]</t>
  </si>
  <si>
    <t>ARHEE ADRIT BHUYAN [16626698]</t>
  </si>
  <si>
    <t>RIYA SHARMA [16619018]</t>
  </si>
  <si>
    <t>ANIL KUMAR SHAH [16627330]</t>
  </si>
  <si>
    <t>INDIRA MAGOR [16628756]</t>
  </si>
  <si>
    <t>NATASHA PARWEEN [16622801]</t>
  </si>
  <si>
    <t>NIVA CHAKRABORTY [16619568]</t>
  </si>
  <si>
    <t>KAUSAR AFREEN ISLAM [16616921]</t>
  </si>
  <si>
    <t>MOUSAM JYOTI SAIKIA [16626361]</t>
  </si>
  <si>
    <t>RUMI KUMARI [16627479]</t>
  </si>
  <si>
    <t>SHRUTI BISWAKARMA [16626705]</t>
  </si>
  <si>
    <t>JYOTI GUPTA [16622800]</t>
  </si>
  <si>
    <t>TANMOY KUMAR DEB ROY [16622969]</t>
  </si>
  <si>
    <t>ANTARA PAUL [16618862]</t>
  </si>
  <si>
    <t>GUNGUN CHOUDHURY [16618867]</t>
  </si>
  <si>
    <t>MARY JENIFER KUJUR [16627469]</t>
  </si>
  <si>
    <t>PRERNA SINGHAL [16626717]</t>
  </si>
  <si>
    <t>SUMIT KUMAR PANDEY [16619592]</t>
  </si>
  <si>
    <t>DHRITIMAAN KALITA [16619565]</t>
  </si>
  <si>
    <t>SOURAV PAUL [16616932]</t>
  </si>
  <si>
    <t>AMITABH SINHA [16619416]</t>
  </si>
  <si>
    <t>ANISHA PAREEK [16618860]</t>
  </si>
  <si>
    <t>HARSHIT RATUSARIA [16626358]</t>
  </si>
  <si>
    <t>AVISKHA KALITA [16626340]</t>
  </si>
  <si>
    <t>BHARGAV SAIKIA [16616928]</t>
  </si>
  <si>
    <t>NISHA CHANDAK [16625988]</t>
  </si>
  <si>
    <t>SHAGUN BUKHREDIA [16626727]</t>
  </si>
  <si>
    <t>KARIMA GIRI [16626006]</t>
  </si>
  <si>
    <t>PURNIMA BORGOHAIN [16628760]</t>
  </si>
  <si>
    <t>BIKASH KUMAR GUPTA [16616929]</t>
  </si>
  <si>
    <t>HIYAMONI RAJBONGSHI [16622796]</t>
  </si>
  <si>
    <t>NAZIYA FIRDOSH [16625106]</t>
  </si>
  <si>
    <t>SABNAM KHATUN [16616924]</t>
  </si>
  <si>
    <t>ISHIKA JAIN [16616920]</t>
  </si>
  <si>
    <t>KANGKANA BHATTACHARJEE [16619405]</t>
  </si>
  <si>
    <t>KINGSHUK DEVNATH [16619573]</t>
  </si>
  <si>
    <t>DOLLI BARMAN [16622957]</t>
  </si>
  <si>
    <t>LONNIE MARSANI [16619013]</t>
  </si>
  <si>
    <t>SUBHANGI SAHA [16627481]</t>
  </si>
  <si>
    <t>BARBI BORUAH [16616918]</t>
  </si>
  <si>
    <t>RITI PODDAR [16626354]</t>
  </si>
  <si>
    <t>SANGEETA DAS [16622960]</t>
  </si>
  <si>
    <t>VINAYAK DUTTA [16627592]</t>
  </si>
  <si>
    <t>ANSHUMAAN DAS [16628764]</t>
  </si>
  <si>
    <t>BAISHALI PAUL [16622794]</t>
  </si>
  <si>
    <t>PURVI AGARWAL [16626719]</t>
  </si>
  <si>
    <t>NARZINA HASAN [16619407]</t>
  </si>
  <si>
    <t>PRIYA PAUL [16614955]</t>
  </si>
  <si>
    <t>SANDEPAN SUTRADHAR [16625112]</t>
  </si>
  <si>
    <t>ASHUTOSH YADAV [16622956]</t>
  </si>
  <si>
    <t>JAHNABI DAS [16626701]</t>
  </si>
  <si>
    <t>JAHNOBI DEKABORUAH [16619009]</t>
  </si>
  <si>
    <t>PAYAL KUMARI [16623401]</t>
  </si>
  <si>
    <t>PRAKASH PRASAD [16618889]</t>
  </si>
  <si>
    <t>AASHTHA DEY [16624289]</t>
  </si>
  <si>
    <t>DIPANNITA DUTTA [16619400]</t>
  </si>
  <si>
    <t>HIRAKJYOTI BAISHYA [16622813]</t>
  </si>
  <si>
    <t>KASTURI SAIKIA [16626348]</t>
  </si>
  <si>
    <t>KHUSHBU GUPTA [16628761]</t>
  </si>
  <si>
    <t>LOKESH GUPTA [16625102]</t>
  </si>
  <si>
    <t>MD ABDUR RAZAKE [16625083]</t>
  </si>
  <si>
    <t>RAKSHA BHARTIYA [16627476]</t>
  </si>
  <si>
    <t>LIST OF TOPPERS IN CBSE EXAM - Class XII HUMANITIES stream (&gt;=90% Only)</t>
  </si>
  <si>
    <t>SHEKHAR SUMAN [16619633]</t>
  </si>
  <si>
    <t>PRIYAKSHI CHAKRABORTY [16618309]</t>
  </si>
  <si>
    <t>ARIJIT BHATTACHARJEE [16627200]</t>
  </si>
  <si>
    <t>SANJU KUMARI [16624309]</t>
  </si>
  <si>
    <t>STUTI BARUAH [16626041]</t>
  </si>
  <si>
    <t>W MEERA DEVI [16622977]</t>
  </si>
  <si>
    <t>SHLOKA SAHA [16618778]</t>
  </si>
  <si>
    <t>SHREOSHI TARAPDAR [16627542]</t>
  </si>
  <si>
    <t>POOJA SARMA [16619380]</t>
  </si>
  <si>
    <t>PRIYAKHEE BORA [16626683]</t>
  </si>
  <si>
    <t>PRIYANKA BHATTACHARJEE [16619379]</t>
  </si>
  <si>
    <t>SEBABRATA    SARKAR [16619372]</t>
  </si>
  <si>
    <t>LEENA DUTTA [16626024]</t>
  </si>
  <si>
    <t>TANISHA DEY [16623469]</t>
  </si>
  <si>
    <t>NIMISHA GOGOI [16615006]</t>
  </si>
  <si>
    <t>ANANYA DHIMAN [16616238]</t>
  </si>
  <si>
    <t>ASTHA BALMIKI [16616368]</t>
  </si>
  <si>
    <t>DEEPSHIKHA KUMARI [16627432]</t>
  </si>
  <si>
    <t>MANASHI BORA [16625567]</t>
  </si>
  <si>
    <t>RHIYA BHATTACHARYYA [16619364]</t>
  </si>
  <si>
    <t>SHUSHIKSHITA GARG [16626673]</t>
  </si>
  <si>
    <t>ANAMIKA MAITRA [16623429]</t>
  </si>
  <si>
    <t>LOPAMUDRA CHAKRAVORTY [16622834]</t>
  </si>
  <si>
    <t>MAHEK GUPTA [16622987]</t>
  </si>
  <si>
    <t>NAMRATA PATGIRI [16619615]</t>
  </si>
  <si>
    <t>PARTHA  PRATIM DEKA [16622847]</t>
  </si>
  <si>
    <t>SASWATI PAUL [16618780]</t>
  </si>
  <si>
    <t>SHRESTA DEY [16624311]</t>
  </si>
  <si>
    <t>URJJA CHALIHA [16626686]</t>
  </si>
  <si>
    <t>ALISHA SINGH [16622980]</t>
  </si>
  <si>
    <t>HARSHA NAMRATA BHUYAN [16626021]</t>
  </si>
  <si>
    <t>KUMARI PREMI [16627436]</t>
  </si>
  <si>
    <t>SAMEER ALAM [16626625]</t>
  </si>
  <si>
    <t>ASTHA BORA [16622978]</t>
  </si>
  <si>
    <t>BARKHA SHREE ROY [16616369]</t>
  </si>
  <si>
    <t>BHANITA CHOUDHURY [16619373]</t>
  </si>
  <si>
    <t>MAYURI DAS [16619388]</t>
  </si>
  <si>
    <t>MOHIMA HAZONG [16622979]</t>
  </si>
  <si>
    <t>SHIVADITYA DEB [16618807]</t>
  </si>
  <si>
    <t>ANUSKA DUTTA [16627430]</t>
  </si>
  <si>
    <t>SUPARNA DUTTA [16619637]</t>
  </si>
  <si>
    <t>STUTEE PRAPTI KAUSHIK [16627195]</t>
  </si>
  <si>
    <t>UPASANA ROY [16618776]</t>
  </si>
  <si>
    <t>YUVRAJ RAY [16622984]</t>
  </si>
  <si>
    <t>ISHANI CHAKRABORTY [16618786]</t>
  </si>
  <si>
    <t>PLABITA BRAHMA [16619619]</t>
  </si>
  <si>
    <t>ANUPREETI BORO [16619385]</t>
  </si>
  <si>
    <t>ARNAB JYOTI CHUTIA [16625576]</t>
  </si>
  <si>
    <t>JEEMONI HALOI [16627180]</t>
  </si>
  <si>
    <t>RUNUMI DUTTA [16618315]</t>
  </si>
  <si>
    <t>YUKTAMUKHI SONOWAL [16626687]</t>
  </si>
  <si>
    <t>BARASHA DAS [16619599]</t>
  </si>
  <si>
    <t>NIKHIL DAS [16622835]</t>
  </si>
  <si>
    <t>SARMISTHA KASHYAP [16627193]</t>
  </si>
  <si>
    <t>ULRIKA TERONPI [16624960]</t>
  </si>
  <si>
    <t>DORATHI BAISHYA [16619603]</t>
  </si>
  <si>
    <t>FAHEEMA SWALIHA [16617405]</t>
  </si>
  <si>
    <t>KASTURI KASHYAP [16622833]</t>
  </si>
  <si>
    <t>PRIYANKA SHARMA [16627444]</t>
  </si>
  <si>
    <t>ROSY NISHA KHAN [16619626]</t>
  </si>
  <si>
    <t>SANDEEPA SARMA [16623462]</t>
  </si>
  <si>
    <t>SIDHARTH DHAKAL [16627208]</t>
  </si>
  <si>
    <t>BIVAS PARASHAR [16627548]</t>
  </si>
  <si>
    <t>DEEPIKA BORUAH [16627178]</t>
  </si>
  <si>
    <t>HIYASMITA BORAH [16627535]</t>
  </si>
  <si>
    <t>MEGHNA BASUMATARY [16627185]</t>
  </si>
  <si>
    <t>NAYANA DAS [16619616]</t>
  </si>
  <si>
    <t>PINKY DAS [16623456]</t>
  </si>
  <si>
    <t>RASHMI SINHA [16619624]</t>
  </si>
  <si>
    <t>SHREYOSHI DEY [16615013]</t>
  </si>
  <si>
    <t>CHANDAMIKA RAY [16618802]</t>
  </si>
  <si>
    <t>PRIYA MALAKAR [16624947]</t>
  </si>
  <si>
    <t>RASHMI MANAR [16623459]</t>
  </si>
  <si>
    <t>SWASTIKA DUTTA [16626631]</t>
  </si>
  <si>
    <t>ANGSHUMAN GOHAIN KACHARI [16617412]</t>
  </si>
  <si>
    <t>LIRMETSO RONGHANGPI [16624939]</t>
  </si>
  <si>
    <t>PRATIKSHA TALUKDAR [16619366]</t>
  </si>
  <si>
    <t>PUJA DEVI [16627541]</t>
  </si>
  <si>
    <t>SONIA DAS [16627194]</t>
  </si>
  <si>
    <t>AKANGSHA BASUMATARY [16627429]</t>
  </si>
  <si>
    <t>PAYAL BHATTARAI [16627540]</t>
  </si>
  <si>
    <t>PRIYANKA DAS [16618782]</t>
  </si>
  <si>
    <t>SAYANTANI DEY [16627212]</t>
  </si>
  <si>
    <t>URJA DAS [16622842]</t>
  </si>
  <si>
    <t>MAMTA CHOUDHARY [16626979]</t>
  </si>
  <si>
    <t>PRAYUKTI BARUAH [16626682]</t>
  </si>
  <si>
    <t>SIMRAN BARUA [16622844]</t>
  </si>
  <si>
    <t>RAJU HIRA [16619623]</t>
  </si>
  <si>
    <t>SANDHYA KUMARI [16618781]</t>
  </si>
  <si>
    <t>AYOUSH GUPTA [16624929]</t>
  </si>
  <si>
    <t>CHANDANI KHATUN [16626018]</t>
  </si>
  <si>
    <t>GITARTHA BHUYAN [16627551]</t>
  </si>
  <si>
    <t>JIKMIK JONAK BORAH [16627536]</t>
  </si>
  <si>
    <t>SADHVI PAUL [16622985]</t>
  </si>
  <si>
    <t>JINTI DEKA [16623445]</t>
  </si>
  <si>
    <t>JIYA GUPTA [16627181]</t>
  </si>
  <si>
    <t>RASHMI BORAH [16618313]</t>
  </si>
  <si>
    <t>REEJU DEBNATH [16626035]</t>
  </si>
  <si>
    <t>BASANTA BHOWMICK [16626396]</t>
  </si>
  <si>
    <t>BISHU KUMAR PANDEY [16626017]</t>
  </si>
  <si>
    <t>DEBOPRIYA DAS [16619376]</t>
  </si>
  <si>
    <t>NEHA VERMA [16626616]</t>
  </si>
  <si>
    <t>POPPY KARMAKAR [16627188]</t>
  </si>
  <si>
    <t>DISHA HAZARIKA [16625573]</t>
  </si>
  <si>
    <t>ISHIKA PAUL [16622988]</t>
  </si>
  <si>
    <t>KRISTINA PUJARI [16627183]</t>
  </si>
  <si>
    <t>MANISH RAM [16618810]</t>
  </si>
  <si>
    <t>PRAGYA PRIYA DARSHINI GOGOI [16617420]</t>
  </si>
  <si>
    <t>SIDDIP DAS [16623466]</t>
  </si>
  <si>
    <t>DUBARI BARUAH [16626693]</t>
  </si>
  <si>
    <t>KASTURI BORUAH [16625598]</t>
  </si>
  <si>
    <t>KOMONIKA BORMAN [16618307]</t>
  </si>
  <si>
    <t>LUCKY BORA [16617419]</t>
  </si>
  <si>
    <t>SANDHYA DEVI KHATIWADA [16619381]</t>
  </si>
  <si>
    <t>ABHINANDA S ASHOK [16623472]</t>
  </si>
  <si>
    <t>RAJIV KUMAR SAH [16615015]</t>
  </si>
  <si>
    <t>ANANYA DAS [16627176]</t>
  </si>
  <si>
    <t>KARAN THAKURIA [16619609]</t>
  </si>
  <si>
    <t>KRITI KUMARI [16622981]</t>
  </si>
  <si>
    <t>NANDINI DAS [16623453]</t>
  </si>
  <si>
    <t>RUPALI PAYENG [16618312]</t>
  </si>
  <si>
    <t>DEBANGSHI BORDOLOI [16619602]</t>
  </si>
  <si>
    <t>KARISHMA BORAH [16627182]</t>
  </si>
  <si>
    <t>MAMATAZ YASMIN [16623450]</t>
  </si>
  <si>
    <t>RAJLAKSHMI DAS [16627189]</t>
  </si>
  <si>
    <t>ROBEUL ALI [16623460]</t>
  </si>
  <si>
    <t>SANGITA DEKA [16623463]</t>
  </si>
  <si>
    <t>SWAPNEEL BHADRA [16622998]</t>
  </si>
  <si>
    <t>TRISHNA  TERON [16624315]</t>
  </si>
  <si>
    <t>ANISHA RONGHANGPI [16624928]</t>
  </si>
  <si>
    <t>MEHEDIA NASRIN [16626613]</t>
  </si>
  <si>
    <t>MIMANGSHA GAUTAM [16619383]</t>
  </si>
  <si>
    <t>MOHIT SHARMA [16624942]</t>
  </si>
  <si>
    <t>SAHIL AHMED [16618335]</t>
  </si>
  <si>
    <t>SHRITI ROY [16625571]</t>
  </si>
  <si>
    <t>TABASUM SERIN BORA [16626685]</t>
  </si>
  <si>
    <t>AMITESH TALUKDAR [16618814]</t>
  </si>
  <si>
    <t>BHABANA MEDHI [16619601]</t>
  </si>
  <si>
    <t>SANU SINHA [16619630]</t>
  </si>
  <si>
    <t>TOMALIKA DAS [16616374]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</si>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</sst>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1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left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31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right" vertical="center"/>
    </xf>
    <xf numFmtId="2" fontId="32" fillId="3" borderId="1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37" fillId="0" borderId="0" xfId="2" applyFont="1" applyAlignment="1" applyProtection="1">
      <alignment vertical="center"/>
    </xf>
    <xf numFmtId="0" fontId="31" fillId="0" borderId="0" xfId="2" applyFont="1" applyBorder="1" applyAlignment="1">
      <alignment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41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center"/>
    </xf>
    <xf numFmtId="0" fontId="31" fillId="0" borderId="0" xfId="2" applyFont="1" applyAlignment="1">
      <alignment horizontal="left" vertical="center"/>
    </xf>
    <xf numFmtId="0" fontId="31" fillId="0" borderId="0" xfId="2" applyFont="1" applyAlignment="1" applyProtection="1">
      <alignment vertical="center"/>
    </xf>
    <xf numFmtId="0" fontId="39" fillId="0" borderId="0" xfId="2" applyFont="1" applyAlignment="1" applyProtection="1">
      <alignment vertical="center"/>
    </xf>
    <xf numFmtId="0" fontId="36" fillId="0" borderId="0" xfId="2" applyFont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2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</xf>
    <xf numFmtId="0" fontId="37" fillId="0" borderId="0" xfId="2" applyFont="1" applyAlignment="1">
      <alignment vertical="center"/>
    </xf>
    <xf numFmtId="0" fontId="31" fillId="0" borderId="0" xfId="2" applyFont="1"/>
    <xf numFmtId="0" fontId="42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/>
    <xf numFmtId="0" fontId="40" fillId="0" borderId="0" xfId="2" applyFont="1" applyAlignment="1">
      <alignment horizontal="left" vertical="center"/>
    </xf>
    <xf numFmtId="0" fontId="29" fillId="0" borderId="0" xfId="2" applyFont="1"/>
    <xf numFmtId="0" fontId="39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left" vertical="center" indent="1" shrinkToFit="1"/>
    </xf>
    <xf numFmtId="0" fontId="32" fillId="0" borderId="1" xfId="2" applyFont="1" applyFill="1" applyBorder="1" applyAlignment="1" applyProtection="1">
      <alignment horizontal="right" vertical="center"/>
    </xf>
    <xf numFmtId="2" fontId="32" fillId="0" borderId="1" xfId="2" applyNumberFormat="1" applyFont="1" applyFill="1" applyBorder="1" applyAlignment="1" applyProtection="1">
      <alignment horizontal="right" vertical="center"/>
    </xf>
    <xf numFmtId="0" fontId="32" fillId="0" borderId="0" xfId="2" applyFont="1" applyAlignment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indent="1" shrinkToFi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horizontal="right" vertical="center" indent="3"/>
    </xf>
    <xf numFmtId="2" fontId="32" fillId="0" borderId="1" xfId="0" applyNumberFormat="1" applyFont="1" applyFill="1" applyBorder="1" applyAlignment="1" applyProtection="1">
      <alignment horizontal="right" vertical="center" indent="3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0" fontId="33" fillId="7" borderId="1" xfId="0" applyFont="1" applyFill="1" applyBorder="1" applyAlignment="1" applyProtection="1">
      <alignment horizontal="center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2" fontId="33" fillId="7" borderId="1" xfId="2" applyNumberFormat="1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 indent="3"/>
    </xf>
    <xf numFmtId="2" fontId="33" fillId="7" borderId="1" xfId="0" applyNumberFormat="1" applyFont="1" applyFill="1" applyBorder="1" applyAlignment="1" applyProtection="1">
      <alignment horizontal="right" vertical="center" indent="3"/>
      <protection locked="0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3" fillId="7" borderId="1" xfId="2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right" indent="2"/>
    </xf>
    <xf numFmtId="0" fontId="21" fillId="0" borderId="0" xfId="2" applyFont="1" applyBorder="1" applyAlignment="1">
      <alignment horizontal="right" vertical="center" indent="2"/>
    </xf>
    <xf numFmtId="0" fontId="29" fillId="0" borderId="0" xfId="2" applyFont="1" applyBorder="1" applyAlignment="1">
      <alignment horizontal="right" vertical="center" indent="2"/>
    </xf>
    <xf numFmtId="0" fontId="3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top"/>
    </xf>
    <xf numFmtId="0" fontId="30" fillId="0" borderId="0" xfId="0" applyFont="1" applyBorder="1" applyAlignment="1" applyProtection="1">
      <alignment horizontal="left" vertical="center" indent="2"/>
    </xf>
    <xf numFmtId="0" fontId="18" fillId="0" borderId="0" xfId="0" applyFont="1" applyBorder="1" applyAlignment="1" applyProtection="1">
      <alignment horizontal="right" vertical="center" indent="2"/>
    </xf>
    <xf numFmtId="0" fontId="29" fillId="0" borderId="0" xfId="0" applyFont="1" applyBorder="1" applyAlignment="1">
      <alignment horizontal="right" indent="2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6" fillId="7" borderId="1" xfId="0" applyFont="1" applyFill="1" applyBorder="1" applyAlignment="1" applyProtection="1">
      <alignment horizontal="center" vertical="center"/>
    </xf>
    <xf numFmtId="0" fontId="56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6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2" applyFont="1" applyFill="1" applyBorder="1" applyAlignment="1" applyProtection="1">
      <alignment horizontal="center" vertical="center" shrinkToFit="1"/>
    </xf>
    <xf numFmtId="0" fontId="54" fillId="0" borderId="0" xfId="2" applyFont="1" applyAlignment="1">
      <alignment horizontal="left" vertical="center"/>
    </xf>
    <xf numFmtId="0" fontId="55" fillId="0" borderId="0" xfId="2" applyFont="1" applyAlignment="1">
      <alignment horizontal="left" vertical="center" wrapText="1"/>
    </xf>
    <xf numFmtId="0" fontId="3" fillId="0" borderId="0" xfId="2" applyAlignment="1">
      <alignment horizontal="right" vertical="center"/>
    </xf>
    <xf numFmtId="0" fontId="18" fillId="0" borderId="0" xfId="2" applyFont="1" applyAlignment="1">
      <alignment horizontal="right" vertical="center" wrapText="1"/>
    </xf>
    <xf numFmtId="0" fontId="57" fillId="0" borderId="2" xfId="2" applyFont="1" applyBorder="1" applyAlignment="1">
      <alignment horizontal="center" wrapText="1"/>
    </xf>
    <xf numFmtId="0" fontId="30" fillId="0" borderId="0" xfId="0" applyFont="1" applyBorder="1" applyAlignment="1" applyProtection="1">
      <alignment horizontal="left" vertical="center" wrapText="1" indent="2"/>
    </xf>
    <xf numFmtId="0" fontId="18" fillId="0" borderId="0" xfId="0" applyFont="1" applyBorder="1" applyAlignment="1" applyProtection="1">
      <alignment horizontal="right" vertical="center" wrapText="1" indent="2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903693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544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206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252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83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148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2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88" totalsRowShown="0" headerRowDxfId="11" dataDxfId="9" headerRowBorderDxfId="10" tableBorderDxfId="8" totalsRowBorderDxfId="7">
  <tableColumns count="4">
    <tableColumn id="1" xr3:uid="{508B4146-FAEF-4623-AEB2-A9434269A1A7}" name="Sl. No." dataDxfId="6" dataCellStyle="Normal 2"/>
    <tableColumn id="2" xr3:uid="{DEA54978-EC02-492D-9887-25E1D02EC81C}" name="Name of the KV" dataDxfId="5" dataCellStyle="Normal 2"/>
    <tableColumn id="3" xr3:uid="{0A21AA19-E8F0-4A83-B351-38876FC48F4D}" name="Student Name" dataDxfId="4" dataCellStyle="Normal 2"/>
    <tableColumn id="4" xr3:uid="{FFA189BB-3B47-447B-9EFE-F271DE17F590}" name="Grade" dataDxfId="3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20" customWidth="1"/>
    <col min="3" max="3" width="49.88671875" style="20" bestFit="1" customWidth="1"/>
    <col min="4" max="4" width="40.109375" style="20" bestFit="1" customWidth="1"/>
    <col min="5" max="9" width="12.77734375" style="20" customWidth="1"/>
    <col min="10" max="11" width="2.77734375" style="20" customWidth="1"/>
    <col min="12" max="12" width="49.6640625" style="20" customWidth="1"/>
    <col min="13" max="13" width="8.88671875" style="20" bestFit="1" customWidth="1"/>
    <col min="14" max="14" width="7.33203125" style="20" bestFit="1" customWidth="1"/>
    <col min="15" max="15" width="7.6640625" style="20" bestFit="1" customWidth="1"/>
    <col min="16" max="16" width="8.109375" style="20" bestFit="1" customWidth="1"/>
    <col min="17" max="16384" width="9.109375" style="20"/>
  </cols>
  <sheetData>
    <row r="1" spans="1:11" s="38" customFormat="1" ht="15" customHeight="1" x14ac:dyDescent="0.35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6"/>
    </row>
    <row r="2" spans="1:11" s="39" customFormat="1" ht="25.05" customHeight="1" x14ac:dyDescent="0.3">
      <c r="A2" s="266"/>
      <c r="B2" s="267" t="s">
        <v>137</v>
      </c>
      <c r="C2" s="267"/>
      <c r="D2" s="267"/>
      <c r="E2" s="267"/>
      <c r="F2" s="267"/>
      <c r="G2" s="267"/>
      <c r="H2" s="267"/>
      <c r="I2" s="267"/>
      <c r="J2" s="267"/>
      <c r="K2" s="265"/>
    </row>
    <row r="3" spans="1:11" ht="25.05" customHeight="1" x14ac:dyDescent="0.25">
      <c r="A3" s="266"/>
      <c r="B3" s="268" t="s">
        <v>138</v>
      </c>
      <c r="C3" s="268"/>
      <c r="D3" s="268"/>
      <c r="E3" s="268"/>
      <c r="F3" s="268"/>
      <c r="G3" s="268"/>
      <c r="H3" s="268"/>
      <c r="I3" s="268"/>
      <c r="J3" s="268"/>
      <c r="K3" s="265"/>
    </row>
    <row r="4" spans="1:11" s="40" customFormat="1" ht="19.95" customHeight="1" x14ac:dyDescent="0.25">
      <c r="A4" s="266"/>
      <c r="B4" s="269" t="s">
        <v>139</v>
      </c>
      <c r="C4" s="269"/>
      <c r="D4" s="269"/>
      <c r="E4" s="269"/>
      <c r="F4" s="269"/>
      <c r="G4" s="269"/>
      <c r="H4" s="269"/>
      <c r="I4" s="269"/>
      <c r="J4" s="269"/>
      <c r="K4" s="265"/>
    </row>
    <row r="5" spans="1:11" s="21" customFormat="1" ht="19.95" customHeight="1" thickBot="1" x14ac:dyDescent="0.25">
      <c r="A5" s="266"/>
      <c r="B5" s="270" t="s">
        <v>140</v>
      </c>
      <c r="C5" s="270"/>
      <c r="D5" s="270"/>
      <c r="E5" s="270"/>
      <c r="F5" s="270"/>
      <c r="G5" s="270"/>
      <c r="H5" s="270"/>
      <c r="I5" s="270"/>
      <c r="J5" s="270"/>
      <c r="K5" s="265"/>
    </row>
    <row r="6" spans="1:11" ht="15.6" x14ac:dyDescent="0.25">
      <c r="A6" s="266"/>
      <c r="B6" s="271" t="s">
        <v>141</v>
      </c>
      <c r="C6" s="250" t="s">
        <v>86</v>
      </c>
      <c r="D6" s="280" t="s">
        <v>85</v>
      </c>
      <c r="E6" s="280"/>
      <c r="F6" s="280"/>
      <c r="G6" s="280"/>
      <c r="H6" s="280"/>
      <c r="I6" s="281"/>
      <c r="J6" s="273">
        <v>44450.448125000003</v>
      </c>
      <c r="K6" s="265"/>
    </row>
    <row r="7" spans="1:11" s="41" customFormat="1" ht="25.05" customHeight="1" x14ac:dyDescent="0.25">
      <c r="A7" s="266"/>
      <c r="B7" s="271"/>
      <c r="C7" s="242" t="s">
        <v>111</v>
      </c>
      <c r="D7" s="249" t="s">
        <v>112</v>
      </c>
      <c r="E7" s="244" t="s">
        <v>88</v>
      </c>
      <c r="F7" s="244" t="s">
        <v>73</v>
      </c>
      <c r="G7" s="244" t="s">
        <v>75</v>
      </c>
      <c r="H7" s="244" t="s">
        <v>74</v>
      </c>
      <c r="I7" s="245" t="s">
        <v>76</v>
      </c>
      <c r="J7" s="273"/>
      <c r="K7" s="265"/>
    </row>
    <row r="8" spans="1:11" s="41" customFormat="1" ht="25.05" customHeight="1" x14ac:dyDescent="0.25">
      <c r="A8" s="266"/>
      <c r="B8" s="271"/>
      <c r="C8" s="242" t="s">
        <v>61</v>
      </c>
      <c r="D8" s="249" t="s">
        <v>77</v>
      </c>
      <c r="E8" s="244" t="s">
        <v>88</v>
      </c>
      <c r="F8" s="244" t="s">
        <v>73</v>
      </c>
      <c r="G8" s="244" t="s">
        <v>75</v>
      </c>
      <c r="H8" s="244" t="s">
        <v>74</v>
      </c>
      <c r="I8" s="245" t="s">
        <v>76</v>
      </c>
      <c r="J8" s="273"/>
      <c r="K8" s="265"/>
    </row>
    <row r="9" spans="1:11" s="41" customFormat="1" ht="25.05" customHeight="1" x14ac:dyDescent="0.25">
      <c r="A9" s="266"/>
      <c r="B9" s="271"/>
      <c r="C9" s="242" t="s">
        <v>62</v>
      </c>
      <c r="D9" s="274" t="s">
        <v>78</v>
      </c>
      <c r="E9" s="275"/>
      <c r="F9" s="275"/>
      <c r="G9" s="275"/>
      <c r="H9" s="275"/>
      <c r="I9" s="276"/>
      <c r="J9" s="273"/>
      <c r="K9" s="265"/>
    </row>
    <row r="10" spans="1:11" s="41" customFormat="1" ht="25.05" customHeight="1" x14ac:dyDescent="0.25">
      <c r="A10" s="266"/>
      <c r="B10" s="271"/>
      <c r="C10" s="242" t="s">
        <v>66</v>
      </c>
      <c r="D10" s="249" t="s">
        <v>79</v>
      </c>
      <c r="E10" s="246" t="s">
        <v>88</v>
      </c>
      <c r="F10" s="246" t="s">
        <v>73</v>
      </c>
      <c r="G10" s="246" t="s">
        <v>75</v>
      </c>
      <c r="H10" s="246" t="s">
        <v>74</v>
      </c>
      <c r="I10" s="247" t="s">
        <v>76</v>
      </c>
      <c r="J10" s="273"/>
      <c r="K10" s="265"/>
    </row>
    <row r="11" spans="1:11" s="41" customFormat="1" ht="25.05" customHeight="1" x14ac:dyDescent="0.25">
      <c r="A11" s="266"/>
      <c r="B11" s="271"/>
      <c r="C11" s="242" t="s">
        <v>63</v>
      </c>
      <c r="D11" s="249" t="s">
        <v>80</v>
      </c>
      <c r="E11" s="248"/>
      <c r="F11" s="246" t="s">
        <v>73</v>
      </c>
      <c r="G11" s="246" t="s">
        <v>75</v>
      </c>
      <c r="H11" s="246" t="s">
        <v>74</v>
      </c>
      <c r="I11" s="247" t="s">
        <v>76</v>
      </c>
      <c r="J11" s="273"/>
      <c r="K11" s="265"/>
    </row>
    <row r="12" spans="1:11" s="41" customFormat="1" ht="25.05" customHeight="1" x14ac:dyDescent="0.25">
      <c r="A12" s="266"/>
      <c r="B12" s="271"/>
      <c r="C12" s="242" t="s">
        <v>64</v>
      </c>
      <c r="D12" s="274" t="s">
        <v>81</v>
      </c>
      <c r="E12" s="275"/>
      <c r="F12" s="275"/>
      <c r="G12" s="275"/>
      <c r="H12" s="275"/>
      <c r="I12" s="276"/>
      <c r="J12" s="273"/>
      <c r="K12" s="265"/>
    </row>
    <row r="13" spans="1:11" s="41" customFormat="1" ht="25.05" customHeight="1" x14ac:dyDescent="0.25">
      <c r="A13" s="266"/>
      <c r="B13" s="271"/>
      <c r="C13" s="242" t="s">
        <v>65</v>
      </c>
      <c r="D13" s="274" t="s">
        <v>82</v>
      </c>
      <c r="E13" s="275"/>
      <c r="F13" s="275"/>
      <c r="G13" s="275"/>
      <c r="H13" s="275"/>
      <c r="I13" s="276"/>
      <c r="J13" s="273"/>
      <c r="K13" s="265"/>
    </row>
    <row r="14" spans="1:11" s="41" customFormat="1" ht="25.05" customHeight="1" x14ac:dyDescent="0.25">
      <c r="A14" s="266"/>
      <c r="B14" s="271"/>
      <c r="C14" s="242" t="s">
        <v>67</v>
      </c>
      <c r="D14" s="274" t="s">
        <v>83</v>
      </c>
      <c r="E14" s="275"/>
      <c r="F14" s="275"/>
      <c r="G14" s="275"/>
      <c r="H14" s="275"/>
      <c r="I14" s="276"/>
      <c r="J14" s="273"/>
      <c r="K14" s="265"/>
    </row>
    <row r="15" spans="1:11" s="41" customFormat="1" ht="25.05" customHeight="1" x14ac:dyDescent="0.25">
      <c r="A15" s="266"/>
      <c r="B15" s="271"/>
      <c r="C15" s="242" t="s">
        <v>68</v>
      </c>
      <c r="D15" s="274" t="s">
        <v>106</v>
      </c>
      <c r="E15" s="275"/>
      <c r="F15" s="275"/>
      <c r="G15" s="275"/>
      <c r="H15" s="275"/>
      <c r="I15" s="276"/>
      <c r="J15" s="273"/>
      <c r="K15" s="265"/>
    </row>
    <row r="16" spans="1:11" s="41" customFormat="1" ht="25.05" customHeight="1" x14ac:dyDescent="0.25">
      <c r="A16" s="266"/>
      <c r="B16" s="271"/>
      <c r="C16" s="242" t="s">
        <v>69</v>
      </c>
      <c r="D16" s="274" t="s">
        <v>107</v>
      </c>
      <c r="E16" s="275"/>
      <c r="F16" s="275"/>
      <c r="G16" s="275"/>
      <c r="H16" s="275"/>
      <c r="I16" s="276"/>
      <c r="J16" s="273"/>
      <c r="K16" s="265"/>
    </row>
    <row r="17" spans="1:11" s="41" customFormat="1" ht="25.05" customHeight="1" x14ac:dyDescent="0.25">
      <c r="A17" s="266"/>
      <c r="B17" s="271"/>
      <c r="C17" s="242" t="s">
        <v>70</v>
      </c>
      <c r="D17" s="274" t="s">
        <v>108</v>
      </c>
      <c r="E17" s="275"/>
      <c r="F17" s="275"/>
      <c r="G17" s="275"/>
      <c r="H17" s="275"/>
      <c r="I17" s="276"/>
      <c r="J17" s="273"/>
      <c r="K17" s="265"/>
    </row>
    <row r="18" spans="1:11" s="41" customFormat="1" ht="25.05" customHeight="1" x14ac:dyDescent="0.25">
      <c r="A18" s="266"/>
      <c r="B18" s="271"/>
      <c r="C18" s="242" t="s">
        <v>71</v>
      </c>
      <c r="D18" s="274" t="s">
        <v>109</v>
      </c>
      <c r="E18" s="275"/>
      <c r="F18" s="275"/>
      <c r="G18" s="275"/>
      <c r="H18" s="275"/>
      <c r="I18" s="276"/>
      <c r="J18" s="273"/>
      <c r="K18" s="265"/>
    </row>
    <row r="19" spans="1:11" s="41" customFormat="1" ht="25.05" customHeight="1" x14ac:dyDescent="0.25">
      <c r="A19" s="266"/>
      <c r="B19" s="271"/>
      <c r="C19" s="242" t="s">
        <v>72</v>
      </c>
      <c r="D19" s="274" t="s">
        <v>110</v>
      </c>
      <c r="E19" s="275"/>
      <c r="F19" s="275"/>
      <c r="G19" s="275"/>
      <c r="H19" s="275"/>
      <c r="I19" s="276"/>
      <c r="J19" s="273"/>
      <c r="K19" s="265"/>
    </row>
    <row r="20" spans="1:11" s="41" customFormat="1" ht="25.05" customHeight="1" thickBot="1" x14ac:dyDescent="0.3">
      <c r="A20" s="266"/>
      <c r="B20" s="271"/>
      <c r="C20" s="243"/>
      <c r="D20" s="277" t="s">
        <v>84</v>
      </c>
      <c r="E20" s="278"/>
      <c r="F20" s="278"/>
      <c r="G20" s="278"/>
      <c r="H20" s="278"/>
      <c r="I20" s="279"/>
      <c r="J20" s="273"/>
      <c r="K20" s="265"/>
    </row>
    <row r="21" spans="1:11" s="42" customFormat="1" ht="10.199999999999999" customHeight="1" x14ac:dyDescent="0.2">
      <c r="A21" s="266"/>
      <c r="B21" s="272"/>
      <c r="C21" s="272"/>
      <c r="D21" s="272"/>
      <c r="E21" s="272"/>
      <c r="F21" s="272"/>
      <c r="G21" s="272"/>
      <c r="H21" s="272"/>
      <c r="I21" s="272"/>
      <c r="J21" s="272"/>
      <c r="K21" s="265"/>
    </row>
    <row r="22" spans="1:11" s="71" customFormat="1" ht="34.950000000000003" customHeight="1" x14ac:dyDescent="0.2">
      <c r="A22" s="266"/>
      <c r="C22" s="355" t="s">
        <v>142</v>
      </c>
      <c r="D22" s="282"/>
      <c r="E22" s="282"/>
      <c r="F22" s="282"/>
      <c r="G22" s="282"/>
      <c r="H22" s="282"/>
      <c r="I22" s="282"/>
      <c r="J22" s="134"/>
      <c r="K22" s="265"/>
    </row>
    <row r="23" spans="1:11" s="135" customFormat="1" ht="40.049999999999997" customHeight="1" x14ac:dyDescent="0.25">
      <c r="A23" s="266"/>
      <c r="B23" s="134"/>
      <c r="C23" s="356" t="s">
        <v>143</v>
      </c>
      <c r="D23" s="283"/>
      <c r="E23" s="283"/>
      <c r="F23" s="283"/>
      <c r="G23" s="283"/>
      <c r="H23" s="283"/>
      <c r="I23" s="283"/>
      <c r="J23" s="134"/>
      <c r="K23" s="265"/>
    </row>
    <row r="24" spans="1:11" s="38" customFormat="1" ht="15" customHeight="1" thickBot="1" x14ac:dyDescent="0.4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4"/>
    </row>
  </sheetData>
  <sheetProtection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61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3320312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95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744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154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156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158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159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160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161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162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165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166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167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168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169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170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171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184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185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186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187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188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189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6" x14ac:dyDescent="0.25">
      <c r="A49" s="304" t="s">
        <v>140</v>
      </c>
      <c r="B49" s="304"/>
      <c r="C49" s="304"/>
      <c r="D49" s="7"/>
      <c r="E49" s="7"/>
      <c r="F49" s="7"/>
    </row>
    <row r="50" spans="1:6" ht="40.049999999999997" customHeight="1" x14ac:dyDescent="0.25">
      <c r="A50" s="372" t="s">
        <v>142</v>
      </c>
      <c r="B50" s="335"/>
      <c r="C50" s="335"/>
    </row>
    <row r="51" spans="1:6" ht="40.049999999999997" customHeight="1" x14ac:dyDescent="0.25">
      <c r="A51" s="373" t="s">
        <v>143</v>
      </c>
      <c r="B51" s="334"/>
      <c r="C51" s="334"/>
    </row>
    <row r="61" spans="1:6" x14ac:dyDescent="0.25">
      <c r="A61" s="212"/>
    </row>
  </sheetData>
  <sheetProtection sheet="1" objects="1" scenarios="1"/>
  <mergeCells count="10">
    <mergeCell ref="A7:C7"/>
    <mergeCell ref="A49:C49"/>
    <mergeCell ref="A50:C50"/>
    <mergeCell ref="A51:C5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61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5546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96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745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154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156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158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159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160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161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162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165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166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167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168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169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170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171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184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185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186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187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188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189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6" x14ac:dyDescent="0.25">
      <c r="A49" s="304" t="s">
        <v>140</v>
      </c>
      <c r="B49" s="304"/>
      <c r="C49" s="304"/>
      <c r="D49" s="7"/>
      <c r="E49" s="7"/>
      <c r="F49" s="7"/>
    </row>
    <row r="50" spans="1:6" ht="40.049999999999997" customHeight="1" x14ac:dyDescent="0.25">
      <c r="A50" s="372" t="s">
        <v>142</v>
      </c>
      <c r="B50" s="335"/>
      <c r="C50" s="335"/>
    </row>
    <row r="51" spans="1:6" ht="40.049999999999997" customHeight="1" x14ac:dyDescent="0.25">
      <c r="A51" s="373" t="s">
        <v>143</v>
      </c>
      <c r="B51" s="334"/>
      <c r="C51" s="334"/>
    </row>
    <row r="61" spans="1:6" x14ac:dyDescent="0.25">
      <c r="A61" s="212"/>
    </row>
  </sheetData>
  <sheetProtection sheet="1" objects="1" scenarios="1"/>
  <mergeCells count="10">
    <mergeCell ref="A7:C7"/>
    <mergeCell ref="A49:C49"/>
    <mergeCell ref="A50:C50"/>
    <mergeCell ref="A51:C5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61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97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746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154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156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158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159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160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161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162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165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166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167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168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169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170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171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184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185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186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187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188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189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6" x14ac:dyDescent="0.25">
      <c r="A49" s="304" t="s">
        <v>140</v>
      </c>
      <c r="B49" s="304"/>
      <c r="C49" s="304"/>
      <c r="D49" s="7"/>
      <c r="E49" s="7"/>
      <c r="F49" s="7"/>
    </row>
    <row r="50" spans="1:6" ht="40.049999999999997" customHeight="1" x14ac:dyDescent="0.25">
      <c r="A50" s="372" t="s">
        <v>142</v>
      </c>
      <c r="B50" s="335"/>
      <c r="C50" s="335"/>
    </row>
    <row r="51" spans="1:6" ht="40.049999999999997" customHeight="1" x14ac:dyDescent="0.25">
      <c r="A51" s="373" t="s">
        <v>143</v>
      </c>
      <c r="B51" s="334"/>
      <c r="C51" s="334"/>
    </row>
    <row r="61" spans="1:6" x14ac:dyDescent="0.25">
      <c r="A61" s="212"/>
    </row>
  </sheetData>
  <sheetProtection sheet="1" objects="1" scenarios="1"/>
  <mergeCells count="10">
    <mergeCell ref="A7:C7"/>
    <mergeCell ref="A49:C49"/>
    <mergeCell ref="A50:C50"/>
    <mergeCell ref="A51:C51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6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89" t="s">
        <v>145</v>
      </c>
      <c r="B1" s="289"/>
      <c r="C1" s="289"/>
      <c r="D1" s="289"/>
      <c r="E1" s="289"/>
      <c r="F1" s="213"/>
      <c r="G1" s="253" t="s">
        <v>98</v>
      </c>
      <c r="H1" s="206"/>
      <c r="I1" s="206"/>
      <c r="J1" s="203"/>
      <c r="K1" s="203"/>
      <c r="L1" s="203"/>
      <c r="M1" s="203"/>
      <c r="N1" s="203"/>
      <c r="O1" s="203"/>
      <c r="P1" s="203"/>
    </row>
    <row r="2" spans="1:16" s="54" customFormat="1" ht="17.399999999999999" x14ac:dyDescent="0.25">
      <c r="A2" s="290" t="s">
        <v>146</v>
      </c>
      <c r="B2" s="290"/>
      <c r="C2" s="290"/>
      <c r="D2" s="290"/>
      <c r="E2" s="290"/>
      <c r="F2" s="214"/>
      <c r="G2" s="241" t="s">
        <v>57</v>
      </c>
      <c r="H2" s="206"/>
      <c r="I2" s="206"/>
      <c r="J2" s="203"/>
      <c r="K2" s="203"/>
      <c r="L2" s="203"/>
      <c r="M2" s="203"/>
      <c r="N2" s="203"/>
      <c r="O2" s="203"/>
      <c r="P2" s="203"/>
    </row>
    <row r="3" spans="1:16" s="54" customFormat="1" ht="13.8" x14ac:dyDescent="0.2">
      <c r="A3" s="291" t="s">
        <v>138</v>
      </c>
      <c r="B3" s="333"/>
      <c r="C3" s="333"/>
      <c r="D3" s="333"/>
      <c r="E3" s="333"/>
      <c r="F3" s="215"/>
      <c r="G3" s="216"/>
      <c r="H3" s="216"/>
      <c r="I3" s="216"/>
      <c r="J3" s="205"/>
      <c r="K3" s="205"/>
      <c r="L3" s="205"/>
      <c r="M3" s="205"/>
      <c r="N3" s="205"/>
      <c r="O3" s="205"/>
      <c r="P3" s="205"/>
    </row>
    <row r="4" spans="1:16" s="54" customFormat="1" ht="13.8" x14ac:dyDescent="0.25">
      <c r="A4" s="293"/>
      <c r="B4" s="294"/>
      <c r="C4" s="294"/>
      <c r="D4" s="294"/>
      <c r="E4" s="294"/>
      <c r="F4" s="203"/>
      <c r="G4" s="206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54" customFormat="1" ht="13.8" x14ac:dyDescent="0.25">
      <c r="A5" s="295" t="s">
        <v>147</v>
      </c>
      <c r="B5" s="294"/>
      <c r="C5" s="294"/>
      <c r="D5" s="294"/>
      <c r="E5" s="294"/>
      <c r="F5" s="217"/>
      <c r="G5" s="206"/>
      <c r="H5" s="206"/>
      <c r="I5" s="206"/>
      <c r="J5" s="203"/>
      <c r="K5" s="203"/>
      <c r="L5" s="203"/>
      <c r="M5" s="203"/>
      <c r="N5" s="203"/>
      <c r="O5" s="203"/>
      <c r="P5" s="203"/>
    </row>
    <row r="6" spans="1:16" s="54" customFormat="1" ht="13.8" x14ac:dyDescent="0.25">
      <c r="A6" s="296" t="s">
        <v>55</v>
      </c>
      <c r="B6" s="340"/>
      <c r="C6" s="340"/>
      <c r="D6" s="340"/>
      <c r="E6" s="340"/>
      <c r="F6" s="218"/>
      <c r="G6" s="219"/>
      <c r="H6" s="219"/>
      <c r="I6" s="219"/>
      <c r="J6" s="203"/>
      <c r="K6" s="203"/>
      <c r="L6" s="203"/>
      <c r="M6" s="203"/>
      <c r="N6" s="203"/>
      <c r="O6" s="203"/>
      <c r="P6" s="203"/>
    </row>
    <row r="7" spans="1:16" s="54" customFormat="1" ht="13.8" x14ac:dyDescent="0.25">
      <c r="A7" s="295"/>
      <c r="B7" s="294"/>
      <c r="C7" s="294"/>
      <c r="D7" s="294"/>
      <c r="E7" s="294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67" customFormat="1" ht="13.8" x14ac:dyDescent="0.25">
      <c r="A8" s="299" t="s">
        <v>59</v>
      </c>
      <c r="B8" s="299" t="s">
        <v>0</v>
      </c>
      <c r="C8" s="299" t="s">
        <v>14</v>
      </c>
      <c r="D8" s="299"/>
      <c r="E8" s="299"/>
      <c r="F8" s="208"/>
      <c r="G8" s="208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0"/>
      <c r="B9" s="299"/>
      <c r="C9" s="154">
        <v>2019</v>
      </c>
      <c r="D9" s="154">
        <v>2020</v>
      </c>
      <c r="E9" s="154">
        <v>2021</v>
      </c>
      <c r="F9" s="208"/>
      <c r="G9" s="208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55">
        <v>1</v>
      </c>
      <c r="B10" s="157" t="s">
        <v>151</v>
      </c>
      <c r="C10" s="231">
        <v>100</v>
      </c>
      <c r="D10" s="231">
        <v>100</v>
      </c>
      <c r="E10" s="231">
        <v>100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55">
        <v>2</v>
      </c>
      <c r="B11" s="157" t="s">
        <v>152</v>
      </c>
      <c r="C11" s="231">
        <v>100</v>
      </c>
      <c r="D11" s="231">
        <v>100</v>
      </c>
      <c r="E11" s="231">
        <v>100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55">
        <v>3</v>
      </c>
      <c r="B12" s="157" t="s">
        <v>154</v>
      </c>
      <c r="C12" s="231">
        <v>100</v>
      </c>
      <c r="D12" s="231">
        <v>97.67</v>
      </c>
      <c r="E12" s="231">
        <v>100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55">
        <v>4</v>
      </c>
      <c r="B13" s="157" t="s">
        <v>156</v>
      </c>
      <c r="C13" s="231">
        <v>100</v>
      </c>
      <c r="D13" s="231">
        <v>100</v>
      </c>
      <c r="E13" s="231">
        <v>100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55">
        <v>5</v>
      </c>
      <c r="B14" s="157" t="s">
        <v>157</v>
      </c>
      <c r="C14" s="231">
        <v>100</v>
      </c>
      <c r="D14" s="231">
        <v>93.55</v>
      </c>
      <c r="E14" s="231">
        <v>100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55">
        <v>6</v>
      </c>
      <c r="B15" s="157" t="s">
        <v>158</v>
      </c>
      <c r="C15" s="231">
        <v>100</v>
      </c>
      <c r="D15" s="231">
        <v>100</v>
      </c>
      <c r="E15" s="231">
        <v>100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55">
        <v>7</v>
      </c>
      <c r="B16" s="157" t="s">
        <v>159</v>
      </c>
      <c r="C16" s="231">
        <v>100</v>
      </c>
      <c r="D16" s="231">
        <v>100</v>
      </c>
      <c r="E16" s="231">
        <v>100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55">
        <v>8</v>
      </c>
      <c r="B17" s="157" t="s">
        <v>160</v>
      </c>
      <c r="C17" s="231">
        <v>100</v>
      </c>
      <c r="D17" s="231">
        <v>100</v>
      </c>
      <c r="E17" s="231">
        <v>100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55">
        <v>9</v>
      </c>
      <c r="B18" s="157" t="s">
        <v>161</v>
      </c>
      <c r="C18" s="231">
        <v>100</v>
      </c>
      <c r="D18" s="231">
        <v>100</v>
      </c>
      <c r="E18" s="231">
        <v>100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55">
        <v>10</v>
      </c>
      <c r="B19" s="157" t="s">
        <v>164</v>
      </c>
      <c r="C19" s="231">
        <v>100</v>
      </c>
      <c r="D19" s="231">
        <v>100</v>
      </c>
      <c r="E19" s="231">
        <v>100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55">
        <v>11</v>
      </c>
      <c r="B20" s="157" t="s">
        <v>162</v>
      </c>
      <c r="C20" s="231">
        <v>100</v>
      </c>
      <c r="D20" s="231">
        <v>94.29</v>
      </c>
      <c r="E20" s="231">
        <v>100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55">
        <v>12</v>
      </c>
      <c r="B21" s="157" t="s">
        <v>165</v>
      </c>
      <c r="C21" s="231">
        <v>90.48</v>
      </c>
      <c r="D21" s="231">
        <v>100</v>
      </c>
      <c r="E21" s="231">
        <v>100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55">
        <v>13</v>
      </c>
      <c r="B22" s="157" t="s">
        <v>166</v>
      </c>
      <c r="C22" s="231">
        <v>100</v>
      </c>
      <c r="D22" s="231">
        <v>97.73</v>
      </c>
      <c r="E22" s="231">
        <v>100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55">
        <v>14</v>
      </c>
      <c r="B23" s="157" t="s">
        <v>167</v>
      </c>
      <c r="C23" s="231">
        <v>97.65</v>
      </c>
      <c r="D23" s="231">
        <v>97.94</v>
      </c>
      <c r="E23" s="231">
        <v>100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55">
        <v>15</v>
      </c>
      <c r="B24" s="157" t="s">
        <v>168</v>
      </c>
      <c r="C24" s="231">
        <v>100</v>
      </c>
      <c r="D24" s="231">
        <v>100</v>
      </c>
      <c r="E24" s="231">
        <v>100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55">
        <v>16</v>
      </c>
      <c r="B25" s="157" t="s">
        <v>169</v>
      </c>
      <c r="C25" s="231">
        <v>100</v>
      </c>
      <c r="D25" s="231">
        <v>100</v>
      </c>
      <c r="E25" s="231">
        <v>100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55">
        <v>17</v>
      </c>
      <c r="B26" s="157" t="s">
        <v>170</v>
      </c>
      <c r="C26" s="231">
        <v>100</v>
      </c>
      <c r="D26" s="231">
        <v>99.52</v>
      </c>
      <c r="E26" s="231">
        <v>100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55">
        <v>18</v>
      </c>
      <c r="B27" s="157" t="s">
        <v>171</v>
      </c>
      <c r="C27" s="231">
        <v>100</v>
      </c>
      <c r="D27" s="231">
        <v>100</v>
      </c>
      <c r="E27" s="231">
        <v>100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55">
        <v>19</v>
      </c>
      <c r="B28" s="157" t="s">
        <v>172</v>
      </c>
      <c r="C28" s="231">
        <v>100</v>
      </c>
      <c r="D28" s="231">
        <v>100</v>
      </c>
      <c r="E28" s="231">
        <v>100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55">
        <v>20</v>
      </c>
      <c r="B29" s="157" t="s">
        <v>173</v>
      </c>
      <c r="C29" s="231">
        <v>100</v>
      </c>
      <c r="D29" s="231">
        <v>100</v>
      </c>
      <c r="E29" s="231">
        <v>100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55">
        <v>21</v>
      </c>
      <c r="B30" s="157" t="s">
        <v>174</v>
      </c>
      <c r="C30" s="231">
        <v>95.77</v>
      </c>
      <c r="D30" s="231">
        <v>98.39</v>
      </c>
      <c r="E30" s="231">
        <v>100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55">
        <v>22</v>
      </c>
      <c r="B31" s="157" t="s">
        <v>175</v>
      </c>
      <c r="C31" s="231">
        <v>100</v>
      </c>
      <c r="D31" s="231">
        <v>100</v>
      </c>
      <c r="E31" s="231">
        <v>100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55">
        <v>23</v>
      </c>
      <c r="B32" s="157" t="s">
        <v>176</v>
      </c>
      <c r="C32" s="231">
        <v>100</v>
      </c>
      <c r="D32" s="231">
        <v>100</v>
      </c>
      <c r="E32" s="231">
        <v>100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55">
        <v>24</v>
      </c>
      <c r="B33" s="157" t="s">
        <v>177</v>
      </c>
      <c r="C33" s="231">
        <v>100</v>
      </c>
      <c r="D33" s="231">
        <v>100</v>
      </c>
      <c r="E33" s="231">
        <v>100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55">
        <v>25</v>
      </c>
      <c r="B34" s="157" t="s">
        <v>178</v>
      </c>
      <c r="C34" s="231">
        <v>85.11</v>
      </c>
      <c r="D34" s="231">
        <v>96.61</v>
      </c>
      <c r="E34" s="231">
        <v>100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55">
        <v>26</v>
      </c>
      <c r="B35" s="157" t="s">
        <v>179</v>
      </c>
      <c r="C35" s="231">
        <v>96.3</v>
      </c>
      <c r="D35" s="231">
        <v>97.56</v>
      </c>
      <c r="E35" s="231">
        <v>100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55">
        <v>27</v>
      </c>
      <c r="B36" s="157" t="s">
        <v>180</v>
      </c>
      <c r="C36" s="231">
        <v>100</v>
      </c>
      <c r="D36" s="231">
        <v>99.26</v>
      </c>
      <c r="E36" s="231">
        <v>100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55">
        <v>28</v>
      </c>
      <c r="B37" s="157" t="s">
        <v>181</v>
      </c>
      <c r="C37" s="231">
        <v>100</v>
      </c>
      <c r="D37" s="231">
        <v>100</v>
      </c>
      <c r="E37" s="231">
        <v>100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55">
        <v>29</v>
      </c>
      <c r="B38" s="157" t="s">
        <v>182</v>
      </c>
      <c r="C38" s="231">
        <v>100</v>
      </c>
      <c r="D38" s="231">
        <v>100</v>
      </c>
      <c r="E38" s="231">
        <v>100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55">
        <v>30</v>
      </c>
      <c r="B39" s="157" t="s">
        <v>183</v>
      </c>
      <c r="C39" s="231">
        <v>96.55</v>
      </c>
      <c r="D39" s="231">
        <v>98.28</v>
      </c>
      <c r="E39" s="231">
        <v>100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55">
        <v>31</v>
      </c>
      <c r="B40" s="157" t="s">
        <v>184</v>
      </c>
      <c r="C40" s="231">
        <v>100</v>
      </c>
      <c r="D40" s="231">
        <v>100</v>
      </c>
      <c r="E40" s="231">
        <v>100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55">
        <v>32</v>
      </c>
      <c r="B41" s="157" t="s">
        <v>185</v>
      </c>
      <c r="C41" s="231">
        <v>98.31</v>
      </c>
      <c r="D41" s="231">
        <v>100</v>
      </c>
      <c r="E41" s="231">
        <v>100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55">
        <v>33</v>
      </c>
      <c r="B42" s="157" t="s">
        <v>186</v>
      </c>
      <c r="C42" s="231">
        <v>100</v>
      </c>
      <c r="D42" s="231">
        <v>97.14</v>
      </c>
      <c r="E42" s="231">
        <v>100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55">
        <v>34</v>
      </c>
      <c r="B43" s="157" t="s">
        <v>187</v>
      </c>
      <c r="C43" s="231">
        <v>94.44</v>
      </c>
      <c r="D43" s="231">
        <v>100</v>
      </c>
      <c r="E43" s="231">
        <v>100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55">
        <v>35</v>
      </c>
      <c r="B44" s="157" t="s">
        <v>188</v>
      </c>
      <c r="C44" s="231">
        <v>98.11</v>
      </c>
      <c r="D44" s="231">
        <v>98.61</v>
      </c>
      <c r="E44" s="231">
        <v>100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155">
        <v>36</v>
      </c>
      <c r="B45" s="157" t="s">
        <v>189</v>
      </c>
      <c r="C45" s="231">
        <v>100</v>
      </c>
      <c r="D45" s="231">
        <v>100</v>
      </c>
      <c r="E45" s="231">
        <v>100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s="67" customFormat="1" ht="13.8" x14ac:dyDescent="0.25">
      <c r="A46" s="155">
        <v>37</v>
      </c>
      <c r="B46" s="157" t="s">
        <v>191</v>
      </c>
      <c r="C46" s="231">
        <v>100</v>
      </c>
      <c r="D46" s="231">
        <v>100</v>
      </c>
      <c r="E46" s="231">
        <v>100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67" customFormat="1" ht="13.8" x14ac:dyDescent="0.25">
      <c r="A47" s="155">
        <v>38</v>
      </c>
      <c r="B47" s="157" t="s">
        <v>190</v>
      </c>
      <c r="C47" s="231">
        <v>100</v>
      </c>
      <c r="D47" s="231">
        <v>100</v>
      </c>
      <c r="E47" s="231">
        <v>100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s="67" customFormat="1" ht="13.8" x14ac:dyDescent="0.25">
      <c r="A48" s="155">
        <v>39</v>
      </c>
      <c r="B48" s="157" t="s">
        <v>192</v>
      </c>
      <c r="C48" s="231">
        <v>100</v>
      </c>
      <c r="D48" s="231">
        <v>100</v>
      </c>
      <c r="E48" s="231">
        <v>100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s="67" customFormat="1" ht="13.8" x14ac:dyDescent="0.25">
      <c r="A49" s="155">
        <v>40</v>
      </c>
      <c r="B49" s="157" t="s">
        <v>193</v>
      </c>
      <c r="C49" s="231">
        <v>97.06</v>
      </c>
      <c r="D49" s="231">
        <v>87.1</v>
      </c>
      <c r="E49" s="231">
        <v>100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67" customFormat="1" ht="13.8" x14ac:dyDescent="0.25">
      <c r="A50" s="339" t="s">
        <v>148</v>
      </c>
      <c r="B50" s="339"/>
      <c r="C50" s="239">
        <v>99.03</v>
      </c>
      <c r="D50" s="239">
        <v>99.14</v>
      </c>
      <c r="E50" s="239">
        <v>100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x14ac:dyDescent="0.25">
      <c r="A51" s="304" t="s">
        <v>140</v>
      </c>
      <c r="B51" s="304"/>
      <c r="C51" s="304"/>
      <c r="D51" s="304"/>
      <c r="E51" s="304"/>
      <c r="F51" s="220"/>
      <c r="G51" s="7"/>
      <c r="H51" s="7"/>
      <c r="I51" s="7"/>
      <c r="J51" s="7"/>
      <c r="K51" s="7"/>
      <c r="L51" s="7"/>
      <c r="M51" s="7"/>
      <c r="N51" s="7"/>
      <c r="O51" s="7"/>
      <c r="P51" s="14"/>
    </row>
    <row r="52" spans="1:16" ht="40.049999999999997" customHeight="1" x14ac:dyDescent="0.25">
      <c r="A52" s="374" t="s">
        <v>142</v>
      </c>
      <c r="B52" s="338"/>
      <c r="C52" s="338"/>
      <c r="D52" s="338"/>
      <c r="E52" s="33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40.049999999999997" customHeight="1" x14ac:dyDescent="0.25">
      <c r="A53" s="358" t="s">
        <v>143</v>
      </c>
      <c r="B53" s="287"/>
      <c r="C53" s="287"/>
      <c r="D53" s="287"/>
      <c r="E53" s="28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">
      <c r="A54" s="7"/>
      <c r="B54" s="8"/>
      <c r="C54" s="221"/>
      <c r="D54" s="2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5">
      <c r="A55" s="7"/>
      <c r="B55" s="221"/>
      <c r="C55" s="221"/>
      <c r="D55" s="221"/>
      <c r="E55" s="221"/>
      <c r="F55" s="221"/>
      <c r="G55" s="221"/>
      <c r="H55" s="9"/>
      <c r="I55" s="9"/>
      <c r="J55" s="9"/>
      <c r="K55" s="10"/>
      <c r="L55" s="9"/>
      <c r="M55" s="9"/>
      <c r="N55" s="9"/>
      <c r="O55" s="11"/>
      <c r="P55" s="11"/>
    </row>
    <row r="56" spans="1:16" x14ac:dyDescent="0.25">
      <c r="A56" s="7"/>
      <c r="B56" s="10"/>
      <c r="C56" s="9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11"/>
      <c r="P56" s="11"/>
    </row>
    <row r="57" spans="1:16" x14ac:dyDescent="0.25">
      <c r="A57" s="7"/>
      <c r="B57" s="10"/>
      <c r="C57" s="9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11"/>
      <c r="P57" s="11"/>
    </row>
    <row r="58" spans="1:16" x14ac:dyDescent="0.25">
      <c r="A58" s="7"/>
      <c r="B58" s="10"/>
      <c r="C58" s="9"/>
      <c r="D58" s="9"/>
      <c r="E58" s="9"/>
      <c r="F58" s="9"/>
      <c r="G58" s="9"/>
      <c r="H58" s="9"/>
      <c r="I58" s="9"/>
      <c r="J58" s="9"/>
      <c r="K58" s="10"/>
      <c r="L58" s="9"/>
      <c r="M58" s="9"/>
      <c r="N58" s="9"/>
      <c r="O58" s="11"/>
      <c r="P58" s="11"/>
    </row>
    <row r="59" spans="1:16" x14ac:dyDescent="0.25">
      <c r="A59" s="7"/>
      <c r="B59" s="10"/>
      <c r="C59" s="9"/>
      <c r="D59" s="9"/>
      <c r="E59" s="9"/>
      <c r="F59" s="9"/>
      <c r="G59" s="9"/>
      <c r="H59" s="9"/>
      <c r="I59" s="9"/>
      <c r="J59" s="9"/>
      <c r="K59" s="10"/>
      <c r="L59" s="9"/>
      <c r="M59" s="9"/>
      <c r="N59" s="9"/>
      <c r="O59" s="11"/>
      <c r="P59" s="11"/>
    </row>
    <row r="1041" spans="1:14" ht="19.8" x14ac:dyDescent="0.25">
      <c r="A1041" s="222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</row>
    <row r="1042" spans="1:14" ht="19.8" x14ac:dyDescent="0.25">
      <c r="A1042" s="223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</row>
    <row r="1043" spans="1:14" ht="19.8" x14ac:dyDescent="0.25">
      <c r="A1043" s="223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</row>
    <row r="1044" spans="1:14" ht="19.8" x14ac:dyDescent="0.25">
      <c r="A1044" s="223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</row>
    <row r="1045" spans="1:14" ht="19.8" x14ac:dyDescent="0.25">
      <c r="A1045" s="223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</row>
    <row r="1046" spans="1:14" ht="19.8" x14ac:dyDescent="0.25">
      <c r="A1046" s="223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</row>
    <row r="1047" spans="1:14" ht="19.8" x14ac:dyDescent="0.25">
      <c r="A1047" s="223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</row>
    <row r="1048" spans="1:14" ht="19.8" x14ac:dyDescent="0.25">
      <c r="A1048" s="223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</row>
    <row r="1049" spans="1:14" ht="19.8" x14ac:dyDescent="0.25">
      <c r="A1049" s="223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</row>
    <row r="1050" spans="1:14" ht="19.8" x14ac:dyDescent="0.25">
      <c r="A1050" s="223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</row>
    <row r="1051" spans="1:14" ht="19.8" x14ac:dyDescent="0.25">
      <c r="A1051" s="223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</row>
    <row r="1052" spans="1:14" ht="19.8" x14ac:dyDescent="0.25">
      <c r="A1052" s="223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</row>
    <row r="1053" spans="1:14" ht="19.8" x14ac:dyDescent="0.25">
      <c r="A1053" s="223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</row>
    <row r="1054" spans="1:14" ht="19.8" x14ac:dyDescent="0.25">
      <c r="A1054" s="223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</row>
    <row r="1055" spans="1:14" ht="19.8" x14ac:dyDescent="0.25">
      <c r="A1055" s="223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</row>
    <row r="1056" spans="1:14" ht="19.8" x14ac:dyDescent="0.25">
      <c r="A1056" s="223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</row>
    <row r="1057" spans="1:14" ht="19.8" x14ac:dyDescent="0.25">
      <c r="A1057" s="223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</row>
    <row r="1058" spans="1:14" ht="19.8" x14ac:dyDescent="0.25">
      <c r="A1058" s="223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</row>
    <row r="1059" spans="1:14" ht="19.8" x14ac:dyDescent="0.25">
      <c r="A1059" s="223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</row>
    <row r="1060" spans="1:14" ht="19.8" x14ac:dyDescent="0.25">
      <c r="A1060" s="223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52:E52"/>
    <mergeCell ref="A53:E53"/>
    <mergeCell ref="A7:E7"/>
    <mergeCell ref="A51:E51"/>
    <mergeCell ref="B8:B9"/>
    <mergeCell ref="A8:A9"/>
    <mergeCell ref="A50:B50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89" t="s">
        <v>145</v>
      </c>
      <c r="B1" s="289"/>
      <c r="C1" s="289"/>
      <c r="D1" s="289"/>
      <c r="E1" s="289"/>
      <c r="F1" s="163"/>
      <c r="G1" s="252" t="s">
        <v>99</v>
      </c>
      <c r="H1" s="164"/>
      <c r="I1" s="164"/>
      <c r="J1" s="165"/>
      <c r="K1" s="165"/>
      <c r="L1" s="165"/>
      <c r="M1" s="165"/>
      <c r="N1" s="165"/>
      <c r="O1" s="165"/>
      <c r="P1" s="165"/>
    </row>
    <row r="2" spans="1:16" s="74" customFormat="1" ht="17.399999999999999" x14ac:dyDescent="0.25">
      <c r="A2" s="290" t="s">
        <v>146</v>
      </c>
      <c r="B2" s="290"/>
      <c r="C2" s="290"/>
      <c r="D2" s="290"/>
      <c r="E2" s="290"/>
      <c r="F2" s="166"/>
      <c r="G2" s="241" t="s">
        <v>57</v>
      </c>
      <c r="H2" s="164"/>
      <c r="I2" s="164"/>
      <c r="J2" s="165"/>
      <c r="K2" s="165"/>
      <c r="L2" s="165"/>
      <c r="M2" s="165"/>
      <c r="N2" s="165"/>
      <c r="O2" s="165"/>
      <c r="P2" s="165"/>
    </row>
    <row r="3" spans="1:16" s="74" customFormat="1" ht="13.8" x14ac:dyDescent="0.2">
      <c r="A3" s="291" t="s">
        <v>138</v>
      </c>
      <c r="B3" s="333"/>
      <c r="C3" s="333"/>
      <c r="D3" s="333"/>
      <c r="E3" s="333"/>
      <c r="F3" s="167"/>
      <c r="G3" s="168"/>
      <c r="H3" s="168"/>
      <c r="I3" s="168"/>
      <c r="J3" s="169"/>
      <c r="K3" s="169"/>
      <c r="L3" s="169"/>
      <c r="M3" s="169"/>
      <c r="N3" s="169"/>
      <c r="O3" s="169"/>
      <c r="P3" s="169"/>
    </row>
    <row r="4" spans="1:16" s="74" customFormat="1" ht="13.8" x14ac:dyDescent="0.25">
      <c r="A4" s="295"/>
      <c r="B4" s="340"/>
      <c r="C4" s="340"/>
      <c r="D4" s="340"/>
      <c r="E4" s="340"/>
      <c r="F4" s="165"/>
      <c r="G4" s="164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74" customFormat="1" ht="13.8" x14ac:dyDescent="0.25">
      <c r="A5" s="295" t="s">
        <v>147</v>
      </c>
      <c r="B5" s="294"/>
      <c r="C5" s="294"/>
      <c r="D5" s="294"/>
      <c r="E5" s="294"/>
      <c r="F5" s="170"/>
      <c r="G5" s="164"/>
      <c r="H5" s="164"/>
      <c r="I5" s="164"/>
      <c r="J5" s="165"/>
      <c r="K5" s="165"/>
      <c r="L5" s="165"/>
      <c r="M5" s="165"/>
      <c r="N5" s="165"/>
      <c r="O5" s="165"/>
      <c r="P5" s="165"/>
    </row>
    <row r="6" spans="1:16" s="74" customFormat="1" ht="13.8" x14ac:dyDescent="0.25">
      <c r="A6" s="343" t="s">
        <v>48</v>
      </c>
      <c r="B6" s="329"/>
      <c r="C6" s="329"/>
      <c r="D6" s="329"/>
      <c r="E6" s="329"/>
      <c r="F6" s="171"/>
      <c r="G6" s="172"/>
      <c r="H6" s="172"/>
      <c r="I6" s="172"/>
      <c r="J6" s="165"/>
      <c r="K6" s="165"/>
      <c r="L6" s="165"/>
      <c r="M6" s="165"/>
      <c r="N6" s="165"/>
      <c r="O6" s="165"/>
      <c r="P6" s="165"/>
    </row>
    <row r="7" spans="1:16" s="74" customFormat="1" ht="13.8" x14ac:dyDescent="0.25">
      <c r="A7" s="342"/>
      <c r="B7" s="318"/>
      <c r="C7" s="318"/>
      <c r="D7" s="318"/>
      <c r="E7" s="318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00" customFormat="1" ht="25.05" customHeight="1" x14ac:dyDescent="0.25">
      <c r="A8" s="322" t="s">
        <v>19</v>
      </c>
      <c r="B8" s="322" t="s">
        <v>34</v>
      </c>
      <c r="C8" s="323" t="s">
        <v>1</v>
      </c>
      <c r="D8" s="323"/>
      <c r="E8" s="323"/>
      <c r="F8" s="224"/>
      <c r="G8" s="22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22"/>
      <c r="B9" s="323"/>
      <c r="C9" s="323" t="s">
        <v>24</v>
      </c>
      <c r="D9" s="323"/>
      <c r="E9" s="323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22"/>
      <c r="B10" s="323"/>
      <c r="C10" s="156">
        <v>2019</v>
      </c>
      <c r="D10" s="156">
        <v>2020</v>
      </c>
      <c r="E10" s="156">
        <v>2021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30</v>
      </c>
      <c r="D11" s="225">
        <v>26</v>
      </c>
      <c r="E11" s="225">
        <v>40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20" t="s">
        <v>140</v>
      </c>
      <c r="B12" s="320"/>
      <c r="C12" s="320"/>
      <c r="D12" s="320"/>
      <c r="E12" s="320"/>
      <c r="F12" s="174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5" t="s">
        <v>142</v>
      </c>
      <c r="B13" s="341"/>
      <c r="C13" s="341"/>
      <c r="D13" s="341"/>
      <c r="E13" s="341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0" t="s">
        <v>143</v>
      </c>
      <c r="B14" s="321"/>
      <c r="C14" s="321"/>
      <c r="D14" s="321"/>
      <c r="E14" s="321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176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</row>
    <row r="998" spans="1:14" ht="19.8" x14ac:dyDescent="0.25">
      <c r="A998" s="178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</row>
    <row r="999" spans="1:14" ht="19.8" x14ac:dyDescent="0.25">
      <c r="A999" s="178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</row>
    <row r="1000" spans="1:14" ht="19.8" x14ac:dyDescent="0.25">
      <c r="A1000" s="178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</row>
    <row r="1001" spans="1:14" ht="19.8" x14ac:dyDescent="0.25">
      <c r="A1001" s="178"/>
      <c r="B1001" s="177"/>
      <c r="C1001" s="177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</row>
    <row r="1002" spans="1:14" ht="19.8" x14ac:dyDescent="0.25">
      <c r="A1002" s="178"/>
      <c r="B1002" s="177"/>
      <c r="C1002" s="177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</row>
    <row r="1003" spans="1:14" ht="19.8" x14ac:dyDescent="0.25">
      <c r="A1003" s="178"/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</row>
    <row r="1004" spans="1:14" ht="19.8" x14ac:dyDescent="0.25">
      <c r="A1004" s="178"/>
      <c r="B1004" s="177"/>
      <c r="C1004" s="177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</row>
    <row r="1005" spans="1:14" ht="19.8" x14ac:dyDescent="0.25">
      <c r="A1005" s="178"/>
      <c r="B1005" s="177"/>
      <c r="C1005" s="177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</row>
    <row r="1006" spans="1:14" ht="19.8" x14ac:dyDescent="0.25">
      <c r="A1006" s="178"/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</row>
    <row r="1007" spans="1:14" ht="19.8" x14ac:dyDescent="0.25">
      <c r="A1007" s="178"/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</row>
    <row r="1008" spans="1:14" ht="19.8" x14ac:dyDescent="0.25">
      <c r="A1008" s="178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</row>
    <row r="1009" spans="1:14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</row>
    <row r="1010" spans="1:14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</row>
    <row r="1011" spans="1:14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</row>
    <row r="1012" spans="1:14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</row>
    <row r="1013" spans="1:14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</row>
    <row r="1014" spans="1:14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</row>
    <row r="1015" spans="1:14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</row>
    <row r="1016" spans="1:14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130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101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747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85</v>
      </c>
      <c r="G10" s="44">
        <v>85</v>
      </c>
      <c r="H10" s="44">
        <v>0</v>
      </c>
      <c r="I10" s="44">
        <v>0</v>
      </c>
      <c r="J10" s="45">
        <v>100</v>
      </c>
      <c r="K10" s="44">
        <v>0</v>
      </c>
      <c r="L10" s="44">
        <v>2</v>
      </c>
      <c r="M10" s="44">
        <v>38</v>
      </c>
      <c r="N10" s="44">
        <v>39</v>
      </c>
      <c r="O10" s="44">
        <v>6</v>
      </c>
      <c r="P10" s="45">
        <v>55.26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70</v>
      </c>
      <c r="G11" s="44">
        <v>70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15</v>
      </c>
      <c r="N11" s="44">
        <v>38</v>
      </c>
      <c r="O11" s="44">
        <v>17</v>
      </c>
      <c r="P11" s="45">
        <v>68.290000000000006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155</v>
      </c>
      <c r="G12" s="49">
        <v>155</v>
      </c>
      <c r="H12" s="49">
        <v>0</v>
      </c>
      <c r="I12" s="49">
        <v>0</v>
      </c>
      <c r="J12" s="50">
        <v>100</v>
      </c>
      <c r="K12" s="49">
        <v>0</v>
      </c>
      <c r="L12" s="49">
        <v>2</v>
      </c>
      <c r="M12" s="49">
        <v>53</v>
      </c>
      <c r="N12" s="49">
        <v>77</v>
      </c>
      <c r="O12" s="49">
        <v>23</v>
      </c>
      <c r="P12" s="50">
        <v>61.15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149</v>
      </c>
      <c r="C13" s="302" t="s">
        <v>150</v>
      </c>
      <c r="D13" s="302" t="s">
        <v>152</v>
      </c>
      <c r="E13" s="136" t="s">
        <v>30</v>
      </c>
      <c r="F13" s="44">
        <v>14</v>
      </c>
      <c r="G13" s="44">
        <v>14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1</v>
      </c>
      <c r="N13" s="44">
        <v>10</v>
      </c>
      <c r="O13" s="44">
        <v>3</v>
      </c>
      <c r="P13" s="45">
        <v>64.819999999999993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19</v>
      </c>
      <c r="G14" s="44">
        <v>19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2</v>
      </c>
      <c r="N14" s="44">
        <v>12</v>
      </c>
      <c r="O14" s="44">
        <v>5</v>
      </c>
      <c r="P14" s="45">
        <v>67.37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33</v>
      </c>
      <c r="G15" s="49">
        <v>33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3</v>
      </c>
      <c r="N15" s="49">
        <v>22</v>
      </c>
      <c r="O15" s="49">
        <v>8</v>
      </c>
      <c r="P15" s="50">
        <v>66.290000000000006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155</v>
      </c>
      <c r="C16" s="302" t="s">
        <v>150</v>
      </c>
      <c r="D16" s="302" t="s">
        <v>156</v>
      </c>
      <c r="E16" s="136" t="s">
        <v>30</v>
      </c>
      <c r="F16" s="44">
        <v>81</v>
      </c>
      <c r="G16" s="44">
        <v>81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19</v>
      </c>
      <c r="N16" s="44">
        <v>47</v>
      </c>
      <c r="O16" s="44">
        <v>15</v>
      </c>
      <c r="P16" s="45">
        <v>64.099999999999994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71</v>
      </c>
      <c r="G17" s="44">
        <v>71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6</v>
      </c>
      <c r="N17" s="44">
        <v>49</v>
      </c>
      <c r="O17" s="44">
        <v>16</v>
      </c>
      <c r="P17" s="45">
        <v>71.900000000000006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152</v>
      </c>
      <c r="G18" s="49">
        <v>152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25</v>
      </c>
      <c r="N18" s="49">
        <v>96</v>
      </c>
      <c r="O18" s="49">
        <v>31</v>
      </c>
      <c r="P18" s="50">
        <v>67.75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155</v>
      </c>
      <c r="C19" s="302" t="s">
        <v>150</v>
      </c>
      <c r="D19" s="302" t="s">
        <v>157</v>
      </c>
      <c r="E19" s="136" t="s">
        <v>30</v>
      </c>
      <c r="F19" s="44">
        <v>40</v>
      </c>
      <c r="G19" s="44">
        <v>40</v>
      </c>
      <c r="H19" s="44">
        <v>0</v>
      </c>
      <c r="I19" s="44">
        <v>0</v>
      </c>
      <c r="J19" s="45">
        <v>100</v>
      </c>
      <c r="K19" s="44">
        <v>0</v>
      </c>
      <c r="L19" s="44">
        <v>1</v>
      </c>
      <c r="M19" s="44">
        <v>25</v>
      </c>
      <c r="N19" s="44">
        <v>13</v>
      </c>
      <c r="O19" s="44">
        <v>1</v>
      </c>
      <c r="P19" s="45">
        <v>45.94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30</v>
      </c>
      <c r="G20" s="44">
        <v>30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8</v>
      </c>
      <c r="N20" s="44">
        <v>17</v>
      </c>
      <c r="O20" s="44">
        <v>5</v>
      </c>
      <c r="P20" s="45">
        <v>61.5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70</v>
      </c>
      <c r="G21" s="49">
        <v>70</v>
      </c>
      <c r="H21" s="49">
        <v>0</v>
      </c>
      <c r="I21" s="49">
        <v>0</v>
      </c>
      <c r="J21" s="50">
        <v>100</v>
      </c>
      <c r="K21" s="49">
        <v>0</v>
      </c>
      <c r="L21" s="49">
        <v>1</v>
      </c>
      <c r="M21" s="49">
        <v>33</v>
      </c>
      <c r="N21" s="49">
        <v>30</v>
      </c>
      <c r="O21" s="49">
        <v>6</v>
      </c>
      <c r="P21" s="50">
        <v>52.61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150</v>
      </c>
      <c r="D22" s="302" t="s">
        <v>158</v>
      </c>
      <c r="E22" s="136" t="s">
        <v>30</v>
      </c>
      <c r="F22" s="44">
        <v>31</v>
      </c>
      <c r="G22" s="44">
        <v>31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11</v>
      </c>
      <c r="N22" s="44">
        <v>18</v>
      </c>
      <c r="O22" s="44">
        <v>2</v>
      </c>
      <c r="P22" s="45">
        <v>60.81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27</v>
      </c>
      <c r="G23" s="44">
        <v>27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5</v>
      </c>
      <c r="N23" s="44">
        <v>16</v>
      </c>
      <c r="O23" s="44">
        <v>6</v>
      </c>
      <c r="P23" s="45">
        <v>66.48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58</v>
      </c>
      <c r="G24" s="49">
        <v>58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16</v>
      </c>
      <c r="N24" s="49">
        <v>34</v>
      </c>
      <c r="O24" s="49">
        <v>8</v>
      </c>
      <c r="P24" s="50">
        <v>63.45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153</v>
      </c>
      <c r="C25" s="302" t="s">
        <v>150</v>
      </c>
      <c r="D25" s="302" t="s">
        <v>159</v>
      </c>
      <c r="E25" s="136" t="s">
        <v>30</v>
      </c>
      <c r="F25" s="44">
        <v>15</v>
      </c>
      <c r="G25" s="44">
        <v>15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1</v>
      </c>
      <c r="N25" s="44">
        <v>11</v>
      </c>
      <c r="O25" s="44">
        <v>3</v>
      </c>
      <c r="P25" s="45">
        <v>68.67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18</v>
      </c>
      <c r="G26" s="44">
        <v>18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1</v>
      </c>
      <c r="N26" s="44">
        <v>10</v>
      </c>
      <c r="O26" s="44">
        <v>7</v>
      </c>
      <c r="P26" s="45">
        <v>79.58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33</v>
      </c>
      <c r="G27" s="49">
        <v>33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2</v>
      </c>
      <c r="N27" s="49">
        <v>21</v>
      </c>
      <c r="O27" s="49">
        <v>10</v>
      </c>
      <c r="P27" s="50">
        <v>74.62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153</v>
      </c>
      <c r="C28" s="302" t="s">
        <v>150</v>
      </c>
      <c r="D28" s="302" t="s">
        <v>160</v>
      </c>
      <c r="E28" s="136" t="s">
        <v>30</v>
      </c>
      <c r="F28" s="44">
        <v>7</v>
      </c>
      <c r="G28" s="44">
        <v>7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0</v>
      </c>
      <c r="N28" s="44">
        <v>4</v>
      </c>
      <c r="O28" s="44">
        <v>3</v>
      </c>
      <c r="P28" s="45">
        <v>77.5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2</v>
      </c>
      <c r="G29" s="44">
        <v>2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0</v>
      </c>
      <c r="N29" s="44">
        <v>2</v>
      </c>
      <c r="O29" s="44">
        <v>0</v>
      </c>
      <c r="P29" s="45">
        <v>76.25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9</v>
      </c>
      <c r="G30" s="49">
        <v>9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0</v>
      </c>
      <c r="N30" s="49">
        <v>6</v>
      </c>
      <c r="O30" s="49">
        <v>3</v>
      </c>
      <c r="P30" s="50">
        <v>77.22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149</v>
      </c>
      <c r="C31" s="302" t="s">
        <v>150</v>
      </c>
      <c r="D31" s="302" t="s">
        <v>161</v>
      </c>
      <c r="E31" s="136" t="s">
        <v>30</v>
      </c>
      <c r="F31" s="44">
        <v>9</v>
      </c>
      <c r="G31" s="44">
        <v>9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4</v>
      </c>
      <c r="N31" s="44">
        <v>4</v>
      </c>
      <c r="O31" s="44">
        <v>1</v>
      </c>
      <c r="P31" s="45">
        <v>59.44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13</v>
      </c>
      <c r="G32" s="44">
        <v>13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3</v>
      </c>
      <c r="N32" s="44">
        <v>9</v>
      </c>
      <c r="O32" s="44">
        <v>1</v>
      </c>
      <c r="P32" s="45">
        <v>60.77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22</v>
      </c>
      <c r="G33" s="49">
        <v>22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7</v>
      </c>
      <c r="N33" s="49">
        <v>13</v>
      </c>
      <c r="O33" s="49">
        <v>2</v>
      </c>
      <c r="P33" s="50">
        <v>60.23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162</v>
      </c>
      <c r="E34" s="136" t="s">
        <v>30</v>
      </c>
      <c r="F34" s="44">
        <v>22</v>
      </c>
      <c r="G34" s="44">
        <v>22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6</v>
      </c>
      <c r="N34" s="44">
        <v>15</v>
      </c>
      <c r="O34" s="44">
        <v>1</v>
      </c>
      <c r="P34" s="45">
        <v>59.55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16</v>
      </c>
      <c r="G35" s="44">
        <v>16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2</v>
      </c>
      <c r="N35" s="44">
        <v>11</v>
      </c>
      <c r="O35" s="44">
        <v>3</v>
      </c>
      <c r="P35" s="45">
        <v>70.78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38</v>
      </c>
      <c r="G36" s="49">
        <v>38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8</v>
      </c>
      <c r="N36" s="49">
        <v>26</v>
      </c>
      <c r="O36" s="49">
        <v>4</v>
      </c>
      <c r="P36" s="50">
        <v>64.28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163</v>
      </c>
      <c r="C37" s="302" t="s">
        <v>150</v>
      </c>
      <c r="D37" s="302" t="s">
        <v>164</v>
      </c>
      <c r="E37" s="136" t="s">
        <v>30</v>
      </c>
      <c r="F37" s="44">
        <v>46</v>
      </c>
      <c r="G37" s="44">
        <v>46</v>
      </c>
      <c r="H37" s="44">
        <v>0</v>
      </c>
      <c r="I37" s="44">
        <v>0</v>
      </c>
      <c r="J37" s="45">
        <v>100</v>
      </c>
      <c r="K37" s="44">
        <v>0</v>
      </c>
      <c r="L37" s="44">
        <v>0</v>
      </c>
      <c r="M37" s="44">
        <v>10</v>
      </c>
      <c r="N37" s="44">
        <v>27</v>
      </c>
      <c r="O37" s="44">
        <v>9</v>
      </c>
      <c r="P37" s="45">
        <v>64.239999999999995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40</v>
      </c>
      <c r="G38" s="44">
        <v>40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4</v>
      </c>
      <c r="N38" s="44">
        <v>22</v>
      </c>
      <c r="O38" s="44">
        <v>14</v>
      </c>
      <c r="P38" s="45">
        <v>76.38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86</v>
      </c>
      <c r="G39" s="49">
        <v>86</v>
      </c>
      <c r="H39" s="49">
        <v>0</v>
      </c>
      <c r="I39" s="49">
        <v>0</v>
      </c>
      <c r="J39" s="50">
        <v>100</v>
      </c>
      <c r="K39" s="49">
        <v>0</v>
      </c>
      <c r="L39" s="49">
        <v>0</v>
      </c>
      <c r="M39" s="49">
        <v>14</v>
      </c>
      <c r="N39" s="49">
        <v>49</v>
      </c>
      <c r="O39" s="49">
        <v>23</v>
      </c>
      <c r="P39" s="50">
        <v>69.88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149</v>
      </c>
      <c r="C40" s="302" t="s">
        <v>150</v>
      </c>
      <c r="D40" s="302" t="s">
        <v>165</v>
      </c>
      <c r="E40" s="136" t="s">
        <v>30</v>
      </c>
      <c r="F40" s="44">
        <v>15</v>
      </c>
      <c r="G40" s="44">
        <v>15</v>
      </c>
      <c r="H40" s="44">
        <v>0</v>
      </c>
      <c r="I40" s="44">
        <v>0</v>
      </c>
      <c r="J40" s="45">
        <v>100</v>
      </c>
      <c r="K40" s="44">
        <v>0</v>
      </c>
      <c r="L40" s="44">
        <v>0</v>
      </c>
      <c r="M40" s="44">
        <v>8</v>
      </c>
      <c r="N40" s="44">
        <v>7</v>
      </c>
      <c r="O40" s="44">
        <v>0</v>
      </c>
      <c r="P40" s="45">
        <v>43.5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16</v>
      </c>
      <c r="G41" s="44">
        <v>16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1</v>
      </c>
      <c r="N41" s="44">
        <v>13</v>
      </c>
      <c r="O41" s="44">
        <v>2</v>
      </c>
      <c r="P41" s="45">
        <v>68.75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31</v>
      </c>
      <c r="G42" s="49">
        <v>31</v>
      </c>
      <c r="H42" s="49">
        <v>0</v>
      </c>
      <c r="I42" s="49">
        <v>0</v>
      </c>
      <c r="J42" s="50">
        <v>100</v>
      </c>
      <c r="K42" s="49">
        <v>0</v>
      </c>
      <c r="L42" s="49">
        <v>0</v>
      </c>
      <c r="M42" s="49">
        <v>9</v>
      </c>
      <c r="N42" s="49">
        <v>20</v>
      </c>
      <c r="O42" s="49">
        <v>2</v>
      </c>
      <c r="P42" s="50">
        <v>56.53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153</v>
      </c>
      <c r="C43" s="302" t="s">
        <v>150</v>
      </c>
      <c r="D43" s="302" t="s">
        <v>166</v>
      </c>
      <c r="E43" s="136" t="s">
        <v>30</v>
      </c>
      <c r="F43" s="44">
        <v>48</v>
      </c>
      <c r="G43" s="44">
        <v>48</v>
      </c>
      <c r="H43" s="44">
        <v>0</v>
      </c>
      <c r="I43" s="44">
        <v>0</v>
      </c>
      <c r="J43" s="45">
        <v>100</v>
      </c>
      <c r="K43" s="44">
        <v>0</v>
      </c>
      <c r="L43" s="44">
        <v>2</v>
      </c>
      <c r="M43" s="44">
        <v>21</v>
      </c>
      <c r="N43" s="44">
        <v>21</v>
      </c>
      <c r="O43" s="44">
        <v>4</v>
      </c>
      <c r="P43" s="45">
        <v>51.61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42</v>
      </c>
      <c r="G44" s="44">
        <v>42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8</v>
      </c>
      <c r="N44" s="44">
        <v>26</v>
      </c>
      <c r="O44" s="44">
        <v>8</v>
      </c>
      <c r="P44" s="45">
        <v>66.959999999999994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90</v>
      </c>
      <c r="G45" s="49">
        <v>90</v>
      </c>
      <c r="H45" s="49">
        <v>0</v>
      </c>
      <c r="I45" s="49">
        <v>0</v>
      </c>
      <c r="J45" s="50">
        <v>100</v>
      </c>
      <c r="K45" s="49">
        <v>0</v>
      </c>
      <c r="L45" s="49">
        <v>2</v>
      </c>
      <c r="M45" s="49">
        <v>29</v>
      </c>
      <c r="N45" s="49">
        <v>47</v>
      </c>
      <c r="O45" s="49">
        <v>12</v>
      </c>
      <c r="P45" s="50">
        <v>58.78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155</v>
      </c>
      <c r="C46" s="302" t="s">
        <v>150</v>
      </c>
      <c r="D46" s="302" t="s">
        <v>167</v>
      </c>
      <c r="E46" s="136" t="s">
        <v>30</v>
      </c>
      <c r="F46" s="44">
        <v>51</v>
      </c>
      <c r="G46" s="44">
        <v>51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14</v>
      </c>
      <c r="N46" s="44">
        <v>33</v>
      </c>
      <c r="O46" s="44">
        <v>4</v>
      </c>
      <c r="P46" s="45">
        <v>63.43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51</v>
      </c>
      <c r="G47" s="44">
        <v>51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5</v>
      </c>
      <c r="N47" s="44">
        <v>35</v>
      </c>
      <c r="O47" s="44">
        <v>11</v>
      </c>
      <c r="P47" s="45">
        <v>72.010000000000005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102</v>
      </c>
      <c r="G48" s="49">
        <v>102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19</v>
      </c>
      <c r="N48" s="49">
        <v>68</v>
      </c>
      <c r="O48" s="49">
        <v>15</v>
      </c>
      <c r="P48" s="50">
        <v>67.72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153</v>
      </c>
      <c r="C49" s="302" t="s">
        <v>150</v>
      </c>
      <c r="D49" s="302" t="s">
        <v>168</v>
      </c>
      <c r="E49" s="136" t="s">
        <v>30</v>
      </c>
      <c r="F49" s="44">
        <v>29</v>
      </c>
      <c r="G49" s="44">
        <v>29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6</v>
      </c>
      <c r="N49" s="44">
        <v>20</v>
      </c>
      <c r="O49" s="44">
        <v>3</v>
      </c>
      <c r="P49" s="45">
        <v>59.91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10</v>
      </c>
      <c r="G50" s="44">
        <v>10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2</v>
      </c>
      <c r="N50" s="44">
        <v>5</v>
      </c>
      <c r="O50" s="44">
        <v>3</v>
      </c>
      <c r="P50" s="45">
        <v>70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39</v>
      </c>
      <c r="G51" s="49">
        <v>39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8</v>
      </c>
      <c r="N51" s="49">
        <v>25</v>
      </c>
      <c r="O51" s="49">
        <v>6</v>
      </c>
      <c r="P51" s="50">
        <v>62.5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150</v>
      </c>
      <c r="D52" s="302" t="s">
        <v>169</v>
      </c>
      <c r="E52" s="136" t="s">
        <v>30</v>
      </c>
      <c r="F52" s="44">
        <v>26</v>
      </c>
      <c r="G52" s="44">
        <v>26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6</v>
      </c>
      <c r="N52" s="44">
        <v>14</v>
      </c>
      <c r="O52" s="44">
        <v>6</v>
      </c>
      <c r="P52" s="45">
        <v>65.19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10</v>
      </c>
      <c r="G53" s="44">
        <v>10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0</v>
      </c>
      <c r="N53" s="44">
        <v>7</v>
      </c>
      <c r="O53" s="44">
        <v>3</v>
      </c>
      <c r="P53" s="45">
        <v>70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36</v>
      </c>
      <c r="G54" s="49">
        <v>36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6</v>
      </c>
      <c r="N54" s="49">
        <v>21</v>
      </c>
      <c r="O54" s="49">
        <v>9</v>
      </c>
      <c r="P54" s="50">
        <v>66.53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149</v>
      </c>
      <c r="C55" s="302" t="s">
        <v>150</v>
      </c>
      <c r="D55" s="302" t="s">
        <v>170</v>
      </c>
      <c r="E55" s="136" t="s">
        <v>30</v>
      </c>
      <c r="F55" s="44">
        <v>101</v>
      </c>
      <c r="G55" s="44">
        <v>101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47</v>
      </c>
      <c r="N55" s="44">
        <v>40</v>
      </c>
      <c r="O55" s="44">
        <v>14</v>
      </c>
      <c r="P55" s="45">
        <v>54.7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96</v>
      </c>
      <c r="G56" s="44">
        <v>96</v>
      </c>
      <c r="H56" s="44">
        <v>0</v>
      </c>
      <c r="I56" s="44">
        <v>0</v>
      </c>
      <c r="J56" s="45">
        <v>100</v>
      </c>
      <c r="K56" s="44">
        <v>0</v>
      </c>
      <c r="L56" s="44">
        <v>1</v>
      </c>
      <c r="M56" s="44">
        <v>22</v>
      </c>
      <c r="N56" s="44">
        <v>53</v>
      </c>
      <c r="O56" s="44">
        <v>20</v>
      </c>
      <c r="P56" s="45">
        <v>65.78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197</v>
      </c>
      <c r="G57" s="49">
        <v>197</v>
      </c>
      <c r="H57" s="49">
        <v>0</v>
      </c>
      <c r="I57" s="49">
        <v>0</v>
      </c>
      <c r="J57" s="50">
        <v>100</v>
      </c>
      <c r="K57" s="49">
        <v>0</v>
      </c>
      <c r="L57" s="49">
        <v>1</v>
      </c>
      <c r="M57" s="49">
        <v>69</v>
      </c>
      <c r="N57" s="49">
        <v>93</v>
      </c>
      <c r="O57" s="49">
        <v>34</v>
      </c>
      <c r="P57" s="50">
        <v>60.1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149</v>
      </c>
      <c r="C58" s="302" t="s">
        <v>150</v>
      </c>
      <c r="D58" s="302" t="s">
        <v>171</v>
      </c>
      <c r="E58" s="136" t="s">
        <v>30</v>
      </c>
      <c r="F58" s="44">
        <v>37</v>
      </c>
      <c r="G58" s="44">
        <v>37</v>
      </c>
      <c r="H58" s="44">
        <v>0</v>
      </c>
      <c r="I58" s="44">
        <v>0</v>
      </c>
      <c r="J58" s="45">
        <v>100</v>
      </c>
      <c r="K58" s="44">
        <v>0</v>
      </c>
      <c r="L58" s="44">
        <v>1</v>
      </c>
      <c r="M58" s="44">
        <v>18</v>
      </c>
      <c r="N58" s="44">
        <v>14</v>
      </c>
      <c r="O58" s="44">
        <v>4</v>
      </c>
      <c r="P58" s="45">
        <v>55.41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20</v>
      </c>
      <c r="G59" s="44">
        <v>20</v>
      </c>
      <c r="H59" s="44">
        <v>0</v>
      </c>
      <c r="I59" s="44">
        <v>0</v>
      </c>
      <c r="J59" s="45">
        <v>100</v>
      </c>
      <c r="K59" s="44">
        <v>0</v>
      </c>
      <c r="L59" s="44">
        <v>1</v>
      </c>
      <c r="M59" s="44">
        <v>6</v>
      </c>
      <c r="N59" s="44">
        <v>10</v>
      </c>
      <c r="O59" s="44">
        <v>3</v>
      </c>
      <c r="P59" s="45">
        <v>61.13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57</v>
      </c>
      <c r="G60" s="49">
        <v>57</v>
      </c>
      <c r="H60" s="49">
        <v>0</v>
      </c>
      <c r="I60" s="49">
        <v>0</v>
      </c>
      <c r="J60" s="50">
        <v>100</v>
      </c>
      <c r="K60" s="49">
        <v>0</v>
      </c>
      <c r="L60" s="49">
        <v>2</v>
      </c>
      <c r="M60" s="49">
        <v>24</v>
      </c>
      <c r="N60" s="49">
        <v>24</v>
      </c>
      <c r="O60" s="49">
        <v>7</v>
      </c>
      <c r="P60" s="50">
        <v>57.41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172</v>
      </c>
      <c r="E61" s="136" t="s">
        <v>30</v>
      </c>
      <c r="F61" s="44">
        <v>13</v>
      </c>
      <c r="G61" s="44">
        <v>13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6</v>
      </c>
      <c r="N61" s="44">
        <v>6</v>
      </c>
      <c r="O61" s="44">
        <v>1</v>
      </c>
      <c r="P61" s="45">
        <v>51.73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19</v>
      </c>
      <c r="G62" s="44">
        <v>19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5</v>
      </c>
      <c r="N62" s="44">
        <v>10</v>
      </c>
      <c r="O62" s="44">
        <v>4</v>
      </c>
      <c r="P62" s="45">
        <v>64.87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32</v>
      </c>
      <c r="G63" s="49">
        <v>32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11</v>
      </c>
      <c r="N63" s="49">
        <v>16</v>
      </c>
      <c r="O63" s="49">
        <v>5</v>
      </c>
      <c r="P63" s="50">
        <v>59.53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173</v>
      </c>
      <c r="E64" s="136" t="s">
        <v>30</v>
      </c>
      <c r="F64" s="44">
        <v>61</v>
      </c>
      <c r="G64" s="44">
        <v>61</v>
      </c>
      <c r="H64" s="44">
        <v>0</v>
      </c>
      <c r="I64" s="44">
        <v>0</v>
      </c>
      <c r="J64" s="45">
        <v>100</v>
      </c>
      <c r="K64" s="44">
        <v>0</v>
      </c>
      <c r="L64" s="44">
        <v>1</v>
      </c>
      <c r="M64" s="44">
        <v>34</v>
      </c>
      <c r="N64" s="44">
        <v>22</v>
      </c>
      <c r="O64" s="44">
        <v>4</v>
      </c>
      <c r="P64" s="45">
        <v>53.2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35</v>
      </c>
      <c r="G65" s="44">
        <v>35</v>
      </c>
      <c r="H65" s="44">
        <v>0</v>
      </c>
      <c r="I65" s="44">
        <v>0</v>
      </c>
      <c r="J65" s="45">
        <v>100</v>
      </c>
      <c r="K65" s="44">
        <v>0</v>
      </c>
      <c r="L65" s="44">
        <v>1</v>
      </c>
      <c r="M65" s="44">
        <v>12</v>
      </c>
      <c r="N65" s="44">
        <v>19</v>
      </c>
      <c r="O65" s="44">
        <v>3</v>
      </c>
      <c r="P65" s="45">
        <v>58.93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96</v>
      </c>
      <c r="G66" s="49">
        <v>96</v>
      </c>
      <c r="H66" s="49">
        <v>0</v>
      </c>
      <c r="I66" s="49">
        <v>0</v>
      </c>
      <c r="J66" s="50">
        <v>100</v>
      </c>
      <c r="K66" s="49">
        <v>0</v>
      </c>
      <c r="L66" s="49">
        <v>2</v>
      </c>
      <c r="M66" s="49">
        <v>46</v>
      </c>
      <c r="N66" s="49">
        <v>41</v>
      </c>
      <c r="O66" s="49">
        <v>7</v>
      </c>
      <c r="P66" s="50">
        <v>55.29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153</v>
      </c>
      <c r="C67" s="302" t="s">
        <v>150</v>
      </c>
      <c r="D67" s="302" t="s">
        <v>174</v>
      </c>
      <c r="E67" s="136" t="s">
        <v>30</v>
      </c>
      <c r="F67" s="44">
        <v>31</v>
      </c>
      <c r="G67" s="44">
        <v>31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18</v>
      </c>
      <c r="N67" s="44">
        <v>12</v>
      </c>
      <c r="O67" s="44">
        <v>1</v>
      </c>
      <c r="P67" s="45">
        <v>46.53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19</v>
      </c>
      <c r="G68" s="44">
        <v>19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6</v>
      </c>
      <c r="N68" s="44">
        <v>11</v>
      </c>
      <c r="O68" s="44">
        <v>2</v>
      </c>
      <c r="P68" s="45">
        <v>59.47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50</v>
      </c>
      <c r="G69" s="49">
        <v>50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24</v>
      </c>
      <c r="N69" s="49">
        <v>23</v>
      </c>
      <c r="O69" s="49">
        <v>3</v>
      </c>
      <c r="P69" s="50">
        <v>51.45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153</v>
      </c>
      <c r="C70" s="302" t="s">
        <v>150</v>
      </c>
      <c r="D70" s="302" t="s">
        <v>175</v>
      </c>
      <c r="E70" s="136" t="s">
        <v>30</v>
      </c>
      <c r="F70" s="44">
        <v>88</v>
      </c>
      <c r="G70" s="44">
        <v>88</v>
      </c>
      <c r="H70" s="44">
        <v>0</v>
      </c>
      <c r="I70" s="44">
        <v>0</v>
      </c>
      <c r="J70" s="45">
        <v>100</v>
      </c>
      <c r="K70" s="44">
        <v>0</v>
      </c>
      <c r="L70" s="44">
        <v>2</v>
      </c>
      <c r="M70" s="44">
        <v>35</v>
      </c>
      <c r="N70" s="44">
        <v>34</v>
      </c>
      <c r="O70" s="44">
        <v>17</v>
      </c>
      <c r="P70" s="45">
        <v>58.66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66</v>
      </c>
      <c r="G71" s="44">
        <v>66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12</v>
      </c>
      <c r="N71" s="44">
        <v>38</v>
      </c>
      <c r="O71" s="44">
        <v>16</v>
      </c>
      <c r="P71" s="45">
        <v>68.41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154</v>
      </c>
      <c r="G72" s="49">
        <v>154</v>
      </c>
      <c r="H72" s="49">
        <v>0</v>
      </c>
      <c r="I72" s="49">
        <v>0</v>
      </c>
      <c r="J72" s="50">
        <v>100</v>
      </c>
      <c r="K72" s="49">
        <v>0</v>
      </c>
      <c r="L72" s="49">
        <v>2</v>
      </c>
      <c r="M72" s="49">
        <v>47</v>
      </c>
      <c r="N72" s="49">
        <v>72</v>
      </c>
      <c r="O72" s="49">
        <v>33</v>
      </c>
      <c r="P72" s="50">
        <v>62.84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149</v>
      </c>
      <c r="C73" s="302" t="s">
        <v>150</v>
      </c>
      <c r="D73" s="302" t="s">
        <v>176</v>
      </c>
      <c r="E73" s="136" t="s">
        <v>30</v>
      </c>
      <c r="F73" s="44">
        <v>23</v>
      </c>
      <c r="G73" s="44">
        <v>23</v>
      </c>
      <c r="H73" s="44">
        <v>0</v>
      </c>
      <c r="I73" s="44">
        <v>0</v>
      </c>
      <c r="J73" s="45">
        <v>100</v>
      </c>
      <c r="K73" s="44">
        <v>0</v>
      </c>
      <c r="L73" s="44">
        <v>0</v>
      </c>
      <c r="M73" s="44">
        <v>5</v>
      </c>
      <c r="N73" s="44">
        <v>18</v>
      </c>
      <c r="O73" s="44">
        <v>0</v>
      </c>
      <c r="P73" s="45">
        <v>57.61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17</v>
      </c>
      <c r="G74" s="44">
        <v>17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2</v>
      </c>
      <c r="N74" s="44">
        <v>13</v>
      </c>
      <c r="O74" s="44">
        <v>2</v>
      </c>
      <c r="P74" s="45">
        <v>68.819999999999993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40</v>
      </c>
      <c r="G75" s="49">
        <v>40</v>
      </c>
      <c r="H75" s="49">
        <v>0</v>
      </c>
      <c r="I75" s="49">
        <v>0</v>
      </c>
      <c r="J75" s="50">
        <v>100</v>
      </c>
      <c r="K75" s="49">
        <v>0</v>
      </c>
      <c r="L75" s="49">
        <v>0</v>
      </c>
      <c r="M75" s="49">
        <v>7</v>
      </c>
      <c r="N75" s="49">
        <v>31</v>
      </c>
      <c r="O75" s="49">
        <v>2</v>
      </c>
      <c r="P75" s="50">
        <v>62.38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155</v>
      </c>
      <c r="C76" s="302" t="s">
        <v>150</v>
      </c>
      <c r="D76" s="302" t="s">
        <v>177</v>
      </c>
      <c r="E76" s="136" t="s">
        <v>30</v>
      </c>
      <c r="F76" s="44">
        <v>22</v>
      </c>
      <c r="G76" s="44">
        <v>22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2</v>
      </c>
      <c r="N76" s="44">
        <v>17</v>
      </c>
      <c r="O76" s="44">
        <v>3</v>
      </c>
      <c r="P76" s="45">
        <v>66.7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10</v>
      </c>
      <c r="G77" s="44">
        <v>10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0</v>
      </c>
      <c r="N77" s="44">
        <v>5</v>
      </c>
      <c r="O77" s="44">
        <v>5</v>
      </c>
      <c r="P77" s="45">
        <v>79.5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32</v>
      </c>
      <c r="G78" s="49">
        <v>32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2</v>
      </c>
      <c r="N78" s="49">
        <v>22</v>
      </c>
      <c r="O78" s="49">
        <v>8</v>
      </c>
      <c r="P78" s="50">
        <v>70.7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155</v>
      </c>
      <c r="C79" s="302" t="s">
        <v>150</v>
      </c>
      <c r="D79" s="302" t="s">
        <v>178</v>
      </c>
      <c r="E79" s="136" t="s">
        <v>30</v>
      </c>
      <c r="F79" s="44">
        <v>46</v>
      </c>
      <c r="G79" s="44">
        <v>46</v>
      </c>
      <c r="H79" s="44">
        <v>0</v>
      </c>
      <c r="I79" s="44">
        <v>0</v>
      </c>
      <c r="J79" s="45">
        <v>100</v>
      </c>
      <c r="K79" s="44">
        <v>0</v>
      </c>
      <c r="L79" s="44">
        <v>7</v>
      </c>
      <c r="M79" s="44">
        <v>32</v>
      </c>
      <c r="N79" s="44">
        <v>7</v>
      </c>
      <c r="O79" s="44">
        <v>0</v>
      </c>
      <c r="P79" s="45">
        <v>33.53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35</v>
      </c>
      <c r="G80" s="44">
        <v>35</v>
      </c>
      <c r="H80" s="44">
        <v>0</v>
      </c>
      <c r="I80" s="44">
        <v>0</v>
      </c>
      <c r="J80" s="45">
        <v>100</v>
      </c>
      <c r="K80" s="44">
        <v>0</v>
      </c>
      <c r="L80" s="44">
        <v>4</v>
      </c>
      <c r="M80" s="44">
        <v>18</v>
      </c>
      <c r="N80" s="44">
        <v>10</v>
      </c>
      <c r="O80" s="44">
        <v>3</v>
      </c>
      <c r="P80" s="45">
        <v>48.07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81</v>
      </c>
      <c r="G81" s="49">
        <v>81</v>
      </c>
      <c r="H81" s="49">
        <v>0</v>
      </c>
      <c r="I81" s="49">
        <v>0</v>
      </c>
      <c r="J81" s="50">
        <v>100</v>
      </c>
      <c r="K81" s="49">
        <v>0</v>
      </c>
      <c r="L81" s="49">
        <v>11</v>
      </c>
      <c r="M81" s="49">
        <v>50</v>
      </c>
      <c r="N81" s="49">
        <v>17</v>
      </c>
      <c r="O81" s="49">
        <v>3</v>
      </c>
      <c r="P81" s="50">
        <v>39.81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149</v>
      </c>
      <c r="C82" s="302" t="s">
        <v>150</v>
      </c>
      <c r="D82" s="302" t="s">
        <v>179</v>
      </c>
      <c r="E82" s="136" t="s">
        <v>30</v>
      </c>
      <c r="F82" s="44">
        <v>43</v>
      </c>
      <c r="G82" s="44">
        <v>43</v>
      </c>
      <c r="H82" s="44">
        <v>0</v>
      </c>
      <c r="I82" s="44">
        <v>0</v>
      </c>
      <c r="J82" s="45">
        <v>100</v>
      </c>
      <c r="K82" s="44">
        <v>0</v>
      </c>
      <c r="L82" s="44">
        <v>3</v>
      </c>
      <c r="M82" s="44">
        <v>22</v>
      </c>
      <c r="N82" s="44">
        <v>17</v>
      </c>
      <c r="O82" s="44">
        <v>1</v>
      </c>
      <c r="P82" s="45">
        <v>46.16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49</v>
      </c>
      <c r="G83" s="44">
        <v>49</v>
      </c>
      <c r="H83" s="44">
        <v>0</v>
      </c>
      <c r="I83" s="44">
        <v>0</v>
      </c>
      <c r="J83" s="45">
        <v>100</v>
      </c>
      <c r="K83" s="44">
        <v>0</v>
      </c>
      <c r="L83" s="44">
        <v>2</v>
      </c>
      <c r="M83" s="44">
        <v>23</v>
      </c>
      <c r="N83" s="44">
        <v>19</v>
      </c>
      <c r="O83" s="44">
        <v>5</v>
      </c>
      <c r="P83" s="45">
        <v>55.71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92</v>
      </c>
      <c r="G84" s="49">
        <v>92</v>
      </c>
      <c r="H84" s="49">
        <v>0</v>
      </c>
      <c r="I84" s="49">
        <v>0</v>
      </c>
      <c r="J84" s="50">
        <v>100</v>
      </c>
      <c r="K84" s="49">
        <v>0</v>
      </c>
      <c r="L84" s="49">
        <v>5</v>
      </c>
      <c r="M84" s="49">
        <v>45</v>
      </c>
      <c r="N84" s="49">
        <v>36</v>
      </c>
      <c r="O84" s="49">
        <v>6</v>
      </c>
      <c r="P84" s="50">
        <v>51.25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149</v>
      </c>
      <c r="C85" s="302" t="s">
        <v>150</v>
      </c>
      <c r="D85" s="302" t="s">
        <v>180</v>
      </c>
      <c r="E85" s="136" t="s">
        <v>30</v>
      </c>
      <c r="F85" s="44">
        <v>51</v>
      </c>
      <c r="G85" s="44">
        <v>51</v>
      </c>
      <c r="H85" s="44">
        <v>0</v>
      </c>
      <c r="I85" s="44">
        <v>0</v>
      </c>
      <c r="J85" s="45">
        <v>100</v>
      </c>
      <c r="K85" s="44">
        <v>0</v>
      </c>
      <c r="L85" s="44">
        <v>0</v>
      </c>
      <c r="M85" s="44">
        <v>15</v>
      </c>
      <c r="N85" s="44">
        <v>29</v>
      </c>
      <c r="O85" s="44">
        <v>7</v>
      </c>
      <c r="P85" s="45">
        <v>59.41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41</v>
      </c>
      <c r="G86" s="44">
        <v>41</v>
      </c>
      <c r="H86" s="44">
        <v>0</v>
      </c>
      <c r="I86" s="44">
        <v>0</v>
      </c>
      <c r="J86" s="45">
        <v>100</v>
      </c>
      <c r="K86" s="44">
        <v>0</v>
      </c>
      <c r="L86" s="44">
        <v>0</v>
      </c>
      <c r="M86" s="44">
        <v>7</v>
      </c>
      <c r="N86" s="44">
        <v>29</v>
      </c>
      <c r="O86" s="44">
        <v>5</v>
      </c>
      <c r="P86" s="45">
        <v>65.239999999999995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92</v>
      </c>
      <c r="G87" s="49">
        <v>92</v>
      </c>
      <c r="H87" s="49">
        <v>0</v>
      </c>
      <c r="I87" s="49">
        <v>0</v>
      </c>
      <c r="J87" s="50">
        <v>100</v>
      </c>
      <c r="K87" s="49">
        <v>0</v>
      </c>
      <c r="L87" s="49">
        <v>0</v>
      </c>
      <c r="M87" s="49">
        <v>22</v>
      </c>
      <c r="N87" s="49">
        <v>58</v>
      </c>
      <c r="O87" s="49">
        <v>12</v>
      </c>
      <c r="P87" s="50">
        <v>62.01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153</v>
      </c>
      <c r="C88" s="302" t="s">
        <v>150</v>
      </c>
      <c r="D88" s="302" t="s">
        <v>181</v>
      </c>
      <c r="E88" s="136" t="s">
        <v>30</v>
      </c>
      <c r="F88" s="44">
        <v>14</v>
      </c>
      <c r="G88" s="44">
        <v>14</v>
      </c>
      <c r="H88" s="44">
        <v>0</v>
      </c>
      <c r="I88" s="44">
        <v>0</v>
      </c>
      <c r="J88" s="45">
        <v>100</v>
      </c>
      <c r="K88" s="44">
        <v>0</v>
      </c>
      <c r="L88" s="44">
        <v>0</v>
      </c>
      <c r="M88" s="44">
        <v>1</v>
      </c>
      <c r="N88" s="44">
        <v>9</v>
      </c>
      <c r="O88" s="44">
        <v>4</v>
      </c>
      <c r="P88" s="45">
        <v>70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29</v>
      </c>
      <c r="G89" s="44">
        <v>29</v>
      </c>
      <c r="H89" s="44">
        <v>0</v>
      </c>
      <c r="I89" s="44">
        <v>0</v>
      </c>
      <c r="J89" s="45">
        <v>100</v>
      </c>
      <c r="K89" s="44">
        <v>0</v>
      </c>
      <c r="L89" s="44">
        <v>0</v>
      </c>
      <c r="M89" s="44">
        <v>1</v>
      </c>
      <c r="N89" s="44">
        <v>16</v>
      </c>
      <c r="O89" s="44">
        <v>12</v>
      </c>
      <c r="P89" s="45">
        <v>78.28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43</v>
      </c>
      <c r="G90" s="49">
        <v>43</v>
      </c>
      <c r="H90" s="49">
        <v>0</v>
      </c>
      <c r="I90" s="49">
        <v>0</v>
      </c>
      <c r="J90" s="50">
        <v>100</v>
      </c>
      <c r="K90" s="49">
        <v>0</v>
      </c>
      <c r="L90" s="49">
        <v>0</v>
      </c>
      <c r="M90" s="49">
        <v>2</v>
      </c>
      <c r="N90" s="49">
        <v>25</v>
      </c>
      <c r="O90" s="49">
        <v>16</v>
      </c>
      <c r="P90" s="50">
        <v>75.58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155</v>
      </c>
      <c r="C91" s="302" t="s">
        <v>150</v>
      </c>
      <c r="D91" s="302" t="s">
        <v>182</v>
      </c>
      <c r="E91" s="136" t="s">
        <v>30</v>
      </c>
      <c r="F91" s="44">
        <v>88</v>
      </c>
      <c r="G91" s="44">
        <v>88</v>
      </c>
      <c r="H91" s="44">
        <v>0</v>
      </c>
      <c r="I91" s="44">
        <v>0</v>
      </c>
      <c r="J91" s="45">
        <v>100</v>
      </c>
      <c r="K91" s="44">
        <v>0</v>
      </c>
      <c r="L91" s="44">
        <v>4</v>
      </c>
      <c r="M91" s="44">
        <v>55</v>
      </c>
      <c r="N91" s="44">
        <v>22</v>
      </c>
      <c r="O91" s="44">
        <v>7</v>
      </c>
      <c r="P91" s="45">
        <v>47.41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88</v>
      </c>
      <c r="G92" s="44">
        <v>88</v>
      </c>
      <c r="H92" s="44">
        <v>0</v>
      </c>
      <c r="I92" s="44">
        <v>0</v>
      </c>
      <c r="J92" s="45">
        <v>100</v>
      </c>
      <c r="K92" s="44">
        <v>0</v>
      </c>
      <c r="L92" s="44">
        <v>2</v>
      </c>
      <c r="M92" s="44">
        <v>24</v>
      </c>
      <c r="N92" s="44">
        <v>43</v>
      </c>
      <c r="O92" s="44">
        <v>19</v>
      </c>
      <c r="P92" s="45">
        <v>63.1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176</v>
      </c>
      <c r="G93" s="49">
        <v>176</v>
      </c>
      <c r="H93" s="49">
        <v>0</v>
      </c>
      <c r="I93" s="49">
        <v>0</v>
      </c>
      <c r="J93" s="50">
        <v>100</v>
      </c>
      <c r="K93" s="49">
        <v>0</v>
      </c>
      <c r="L93" s="49">
        <v>6</v>
      </c>
      <c r="M93" s="49">
        <v>79</v>
      </c>
      <c r="N93" s="49">
        <v>65</v>
      </c>
      <c r="O93" s="49">
        <v>26</v>
      </c>
      <c r="P93" s="50">
        <v>55.26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153</v>
      </c>
      <c r="C94" s="302" t="s">
        <v>150</v>
      </c>
      <c r="D94" s="302" t="s">
        <v>183</v>
      </c>
      <c r="E94" s="136" t="s">
        <v>30</v>
      </c>
      <c r="F94" s="44">
        <v>30</v>
      </c>
      <c r="G94" s="44">
        <v>30</v>
      </c>
      <c r="H94" s="44">
        <v>0</v>
      </c>
      <c r="I94" s="44">
        <v>0</v>
      </c>
      <c r="J94" s="45">
        <v>100</v>
      </c>
      <c r="K94" s="44">
        <v>0</v>
      </c>
      <c r="L94" s="44">
        <v>2</v>
      </c>
      <c r="M94" s="44">
        <v>20</v>
      </c>
      <c r="N94" s="44">
        <v>7</v>
      </c>
      <c r="O94" s="44">
        <v>1</v>
      </c>
      <c r="P94" s="45">
        <v>42.92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36</v>
      </c>
      <c r="G95" s="44">
        <v>36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11</v>
      </c>
      <c r="N95" s="44">
        <v>18</v>
      </c>
      <c r="O95" s="44">
        <v>7</v>
      </c>
      <c r="P95" s="45">
        <v>61.6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66</v>
      </c>
      <c r="G96" s="49">
        <v>66</v>
      </c>
      <c r="H96" s="49">
        <v>0</v>
      </c>
      <c r="I96" s="49">
        <v>0</v>
      </c>
      <c r="J96" s="50">
        <v>100</v>
      </c>
      <c r="K96" s="49">
        <v>0</v>
      </c>
      <c r="L96" s="49">
        <v>2</v>
      </c>
      <c r="M96" s="49">
        <v>31</v>
      </c>
      <c r="N96" s="49">
        <v>25</v>
      </c>
      <c r="O96" s="49">
        <v>8</v>
      </c>
      <c r="P96" s="50">
        <v>53.11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149</v>
      </c>
      <c r="C97" s="302" t="s">
        <v>150</v>
      </c>
      <c r="D97" s="302" t="s">
        <v>184</v>
      </c>
      <c r="E97" s="136" t="s">
        <v>30</v>
      </c>
      <c r="F97" s="44">
        <v>66</v>
      </c>
      <c r="G97" s="44">
        <v>66</v>
      </c>
      <c r="H97" s="44">
        <v>0</v>
      </c>
      <c r="I97" s="44">
        <v>0</v>
      </c>
      <c r="J97" s="45">
        <v>100</v>
      </c>
      <c r="K97" s="44">
        <v>0</v>
      </c>
      <c r="L97" s="44">
        <v>1</v>
      </c>
      <c r="M97" s="44">
        <v>34</v>
      </c>
      <c r="N97" s="44">
        <v>25</v>
      </c>
      <c r="O97" s="44">
        <v>6</v>
      </c>
      <c r="P97" s="45">
        <v>53.52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60</v>
      </c>
      <c r="G98" s="44">
        <v>60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15</v>
      </c>
      <c r="N98" s="44">
        <v>36</v>
      </c>
      <c r="O98" s="44">
        <v>9</v>
      </c>
      <c r="P98" s="45">
        <v>65.42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126</v>
      </c>
      <c r="G99" s="49">
        <v>126</v>
      </c>
      <c r="H99" s="49">
        <v>0</v>
      </c>
      <c r="I99" s="49">
        <v>0</v>
      </c>
      <c r="J99" s="50">
        <v>100</v>
      </c>
      <c r="K99" s="49">
        <v>0</v>
      </c>
      <c r="L99" s="49">
        <v>1</v>
      </c>
      <c r="M99" s="49">
        <v>49</v>
      </c>
      <c r="N99" s="49">
        <v>61</v>
      </c>
      <c r="O99" s="49">
        <v>15</v>
      </c>
      <c r="P99" s="50">
        <v>59.19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153</v>
      </c>
      <c r="C100" s="302" t="s">
        <v>150</v>
      </c>
      <c r="D100" s="302" t="s">
        <v>185</v>
      </c>
      <c r="E100" s="136" t="s">
        <v>30</v>
      </c>
      <c r="F100" s="44">
        <v>36</v>
      </c>
      <c r="G100" s="44">
        <v>36</v>
      </c>
      <c r="H100" s="44">
        <v>0</v>
      </c>
      <c r="I100" s="44">
        <v>0</v>
      </c>
      <c r="J100" s="45">
        <v>100</v>
      </c>
      <c r="K100" s="44">
        <v>0</v>
      </c>
      <c r="L100" s="44">
        <v>1</v>
      </c>
      <c r="M100" s="44">
        <v>16</v>
      </c>
      <c r="N100" s="44">
        <v>17</v>
      </c>
      <c r="O100" s="44">
        <v>2</v>
      </c>
      <c r="P100" s="45">
        <v>47.99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39</v>
      </c>
      <c r="G101" s="44">
        <v>39</v>
      </c>
      <c r="H101" s="44">
        <v>0</v>
      </c>
      <c r="I101" s="44">
        <v>0</v>
      </c>
      <c r="J101" s="45">
        <v>100</v>
      </c>
      <c r="K101" s="44">
        <v>0</v>
      </c>
      <c r="L101" s="44">
        <v>1</v>
      </c>
      <c r="M101" s="44">
        <v>12</v>
      </c>
      <c r="N101" s="44">
        <v>20</v>
      </c>
      <c r="O101" s="44">
        <v>6</v>
      </c>
      <c r="P101" s="45">
        <v>57.76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75</v>
      </c>
      <c r="G102" s="49">
        <v>75</v>
      </c>
      <c r="H102" s="49">
        <v>0</v>
      </c>
      <c r="I102" s="49">
        <v>0</v>
      </c>
      <c r="J102" s="50">
        <v>100</v>
      </c>
      <c r="K102" s="49">
        <v>0</v>
      </c>
      <c r="L102" s="49">
        <v>2</v>
      </c>
      <c r="M102" s="49">
        <v>28</v>
      </c>
      <c r="N102" s="49">
        <v>37</v>
      </c>
      <c r="O102" s="49">
        <v>8</v>
      </c>
      <c r="P102" s="50">
        <v>53.07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149</v>
      </c>
      <c r="C103" s="302" t="s">
        <v>150</v>
      </c>
      <c r="D103" s="302" t="s">
        <v>186</v>
      </c>
      <c r="E103" s="136" t="s">
        <v>30</v>
      </c>
      <c r="F103" s="44">
        <v>10</v>
      </c>
      <c r="G103" s="44">
        <v>10</v>
      </c>
      <c r="H103" s="44">
        <v>0</v>
      </c>
      <c r="I103" s="44">
        <v>0</v>
      </c>
      <c r="J103" s="45">
        <v>100</v>
      </c>
      <c r="K103" s="44">
        <v>0</v>
      </c>
      <c r="L103" s="44">
        <v>0</v>
      </c>
      <c r="M103" s="44">
        <v>1</v>
      </c>
      <c r="N103" s="44">
        <v>9</v>
      </c>
      <c r="O103" s="44">
        <v>0</v>
      </c>
      <c r="P103" s="45">
        <v>66.25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16</v>
      </c>
      <c r="G104" s="44">
        <v>16</v>
      </c>
      <c r="H104" s="44">
        <v>0</v>
      </c>
      <c r="I104" s="44">
        <v>0</v>
      </c>
      <c r="J104" s="45">
        <v>100</v>
      </c>
      <c r="K104" s="44">
        <v>0</v>
      </c>
      <c r="L104" s="44">
        <v>0</v>
      </c>
      <c r="M104" s="44">
        <v>2</v>
      </c>
      <c r="N104" s="44">
        <v>11</v>
      </c>
      <c r="O104" s="44">
        <v>3</v>
      </c>
      <c r="P104" s="45">
        <v>73.59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26</v>
      </c>
      <c r="G105" s="49">
        <v>26</v>
      </c>
      <c r="H105" s="49">
        <v>0</v>
      </c>
      <c r="I105" s="49">
        <v>0</v>
      </c>
      <c r="J105" s="50">
        <v>100</v>
      </c>
      <c r="K105" s="49">
        <v>0</v>
      </c>
      <c r="L105" s="49">
        <v>0</v>
      </c>
      <c r="M105" s="49">
        <v>3</v>
      </c>
      <c r="N105" s="49">
        <v>20</v>
      </c>
      <c r="O105" s="49">
        <v>3</v>
      </c>
      <c r="P105" s="50">
        <v>70.77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150</v>
      </c>
      <c r="D106" s="302" t="s">
        <v>187</v>
      </c>
      <c r="E106" s="136" t="s">
        <v>30</v>
      </c>
      <c r="F106" s="44">
        <v>20</v>
      </c>
      <c r="G106" s="44">
        <v>20</v>
      </c>
      <c r="H106" s="44">
        <v>0</v>
      </c>
      <c r="I106" s="44">
        <v>0</v>
      </c>
      <c r="J106" s="45">
        <v>100</v>
      </c>
      <c r="K106" s="44">
        <v>0</v>
      </c>
      <c r="L106" s="44">
        <v>0</v>
      </c>
      <c r="M106" s="44">
        <v>0</v>
      </c>
      <c r="N106" s="44">
        <v>9</v>
      </c>
      <c r="O106" s="44">
        <v>11</v>
      </c>
      <c r="P106" s="45">
        <v>85.63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16</v>
      </c>
      <c r="G107" s="44">
        <v>16</v>
      </c>
      <c r="H107" s="44">
        <v>0</v>
      </c>
      <c r="I107" s="44">
        <v>0</v>
      </c>
      <c r="J107" s="45">
        <v>100</v>
      </c>
      <c r="K107" s="44">
        <v>0</v>
      </c>
      <c r="L107" s="44">
        <v>0</v>
      </c>
      <c r="M107" s="44">
        <v>0</v>
      </c>
      <c r="N107" s="44">
        <v>3</v>
      </c>
      <c r="O107" s="44">
        <v>13</v>
      </c>
      <c r="P107" s="45">
        <v>88.44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36</v>
      </c>
      <c r="G108" s="49">
        <v>36</v>
      </c>
      <c r="H108" s="49">
        <v>0</v>
      </c>
      <c r="I108" s="49">
        <v>0</v>
      </c>
      <c r="J108" s="50">
        <v>100</v>
      </c>
      <c r="K108" s="49">
        <v>0</v>
      </c>
      <c r="L108" s="49">
        <v>0</v>
      </c>
      <c r="M108" s="49">
        <v>0</v>
      </c>
      <c r="N108" s="49">
        <v>12</v>
      </c>
      <c r="O108" s="49">
        <v>24</v>
      </c>
      <c r="P108" s="50">
        <v>86.88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153</v>
      </c>
      <c r="C109" s="302" t="s">
        <v>150</v>
      </c>
      <c r="D109" s="302" t="s">
        <v>188</v>
      </c>
      <c r="E109" s="136" t="s">
        <v>30</v>
      </c>
      <c r="F109" s="44">
        <v>44</v>
      </c>
      <c r="G109" s="44">
        <v>44</v>
      </c>
      <c r="H109" s="44">
        <v>0</v>
      </c>
      <c r="I109" s="44">
        <v>0</v>
      </c>
      <c r="J109" s="45">
        <v>100</v>
      </c>
      <c r="K109" s="44">
        <v>0</v>
      </c>
      <c r="L109" s="44">
        <v>1</v>
      </c>
      <c r="M109" s="44">
        <v>16</v>
      </c>
      <c r="N109" s="44">
        <v>22</v>
      </c>
      <c r="O109" s="44">
        <v>5</v>
      </c>
      <c r="P109" s="45">
        <v>55.68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43</v>
      </c>
      <c r="G110" s="44">
        <v>43</v>
      </c>
      <c r="H110" s="44">
        <v>0</v>
      </c>
      <c r="I110" s="44">
        <v>0</v>
      </c>
      <c r="J110" s="45">
        <v>100</v>
      </c>
      <c r="K110" s="44">
        <v>0</v>
      </c>
      <c r="L110" s="44">
        <v>0</v>
      </c>
      <c r="M110" s="44">
        <v>10</v>
      </c>
      <c r="N110" s="44">
        <v>18</v>
      </c>
      <c r="O110" s="44">
        <v>15</v>
      </c>
      <c r="P110" s="45">
        <v>72.849999999999994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87</v>
      </c>
      <c r="G111" s="49">
        <v>87</v>
      </c>
      <c r="H111" s="49">
        <v>0</v>
      </c>
      <c r="I111" s="49">
        <v>0</v>
      </c>
      <c r="J111" s="50">
        <v>100</v>
      </c>
      <c r="K111" s="49">
        <v>0</v>
      </c>
      <c r="L111" s="49">
        <v>1</v>
      </c>
      <c r="M111" s="49">
        <v>26</v>
      </c>
      <c r="N111" s="49">
        <v>40</v>
      </c>
      <c r="O111" s="49">
        <v>20</v>
      </c>
      <c r="P111" s="50">
        <v>64.17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149</v>
      </c>
      <c r="C112" s="302" t="s">
        <v>150</v>
      </c>
      <c r="D112" s="302" t="s">
        <v>189</v>
      </c>
      <c r="E112" s="136" t="s">
        <v>30</v>
      </c>
      <c r="F112" s="44">
        <v>12</v>
      </c>
      <c r="G112" s="44">
        <v>12</v>
      </c>
      <c r="H112" s="44">
        <v>0</v>
      </c>
      <c r="I112" s="44">
        <v>0</v>
      </c>
      <c r="J112" s="45">
        <v>100</v>
      </c>
      <c r="K112" s="44">
        <v>0</v>
      </c>
      <c r="L112" s="44">
        <v>0</v>
      </c>
      <c r="M112" s="44">
        <v>0</v>
      </c>
      <c r="N112" s="44">
        <v>9</v>
      </c>
      <c r="O112" s="44">
        <v>3</v>
      </c>
      <c r="P112" s="45">
        <v>67.709999999999994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3</v>
      </c>
      <c r="G113" s="44">
        <v>3</v>
      </c>
      <c r="H113" s="44">
        <v>0</v>
      </c>
      <c r="I113" s="44">
        <v>0</v>
      </c>
      <c r="J113" s="45">
        <v>100</v>
      </c>
      <c r="K113" s="44">
        <v>0</v>
      </c>
      <c r="L113" s="44">
        <v>0</v>
      </c>
      <c r="M113" s="44">
        <v>0</v>
      </c>
      <c r="N113" s="44">
        <v>2</v>
      </c>
      <c r="O113" s="44">
        <v>1</v>
      </c>
      <c r="P113" s="45">
        <v>79.17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15</v>
      </c>
      <c r="G114" s="49">
        <v>15</v>
      </c>
      <c r="H114" s="49">
        <v>0</v>
      </c>
      <c r="I114" s="49">
        <v>0</v>
      </c>
      <c r="J114" s="50">
        <v>100</v>
      </c>
      <c r="K114" s="49">
        <v>0</v>
      </c>
      <c r="L114" s="49">
        <v>0</v>
      </c>
      <c r="M114" s="49">
        <v>0</v>
      </c>
      <c r="N114" s="49">
        <v>11</v>
      </c>
      <c r="O114" s="49">
        <v>4</v>
      </c>
      <c r="P114" s="50">
        <v>70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163</v>
      </c>
      <c r="C115" s="302" t="s">
        <v>150</v>
      </c>
      <c r="D115" s="302" t="s">
        <v>190</v>
      </c>
      <c r="E115" s="136" t="s">
        <v>30</v>
      </c>
      <c r="F115" s="44">
        <v>47</v>
      </c>
      <c r="G115" s="44">
        <v>47</v>
      </c>
      <c r="H115" s="44">
        <v>0</v>
      </c>
      <c r="I115" s="44">
        <v>0</v>
      </c>
      <c r="J115" s="45">
        <v>100</v>
      </c>
      <c r="K115" s="44">
        <v>0</v>
      </c>
      <c r="L115" s="44">
        <v>0</v>
      </c>
      <c r="M115" s="44">
        <v>22</v>
      </c>
      <c r="N115" s="44">
        <v>19</v>
      </c>
      <c r="O115" s="44">
        <v>6</v>
      </c>
      <c r="P115" s="45">
        <v>57.55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46</v>
      </c>
      <c r="G116" s="44">
        <v>46</v>
      </c>
      <c r="H116" s="44">
        <v>0</v>
      </c>
      <c r="I116" s="44">
        <v>0</v>
      </c>
      <c r="J116" s="45">
        <v>100</v>
      </c>
      <c r="K116" s="44">
        <v>0</v>
      </c>
      <c r="L116" s="44">
        <v>0</v>
      </c>
      <c r="M116" s="44">
        <v>15</v>
      </c>
      <c r="N116" s="44">
        <v>25</v>
      </c>
      <c r="O116" s="44">
        <v>6</v>
      </c>
      <c r="P116" s="45">
        <v>63.86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93</v>
      </c>
      <c r="G117" s="49">
        <v>93</v>
      </c>
      <c r="H117" s="49">
        <v>0</v>
      </c>
      <c r="I117" s="49">
        <v>0</v>
      </c>
      <c r="J117" s="50">
        <v>100</v>
      </c>
      <c r="K117" s="49">
        <v>0</v>
      </c>
      <c r="L117" s="49">
        <v>0</v>
      </c>
      <c r="M117" s="49">
        <v>37</v>
      </c>
      <c r="N117" s="49">
        <v>44</v>
      </c>
      <c r="O117" s="49">
        <v>12</v>
      </c>
      <c r="P117" s="50">
        <v>60.67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155</v>
      </c>
      <c r="C118" s="302" t="s">
        <v>150</v>
      </c>
      <c r="D118" s="302" t="s">
        <v>191</v>
      </c>
      <c r="E118" s="136" t="s">
        <v>30</v>
      </c>
      <c r="F118" s="44">
        <v>56</v>
      </c>
      <c r="G118" s="44">
        <v>56</v>
      </c>
      <c r="H118" s="44">
        <v>0</v>
      </c>
      <c r="I118" s="44">
        <v>0</v>
      </c>
      <c r="J118" s="45">
        <v>100</v>
      </c>
      <c r="K118" s="44">
        <v>0</v>
      </c>
      <c r="L118" s="44">
        <v>1</v>
      </c>
      <c r="M118" s="44">
        <v>13</v>
      </c>
      <c r="N118" s="44">
        <v>35</v>
      </c>
      <c r="O118" s="44">
        <v>7</v>
      </c>
      <c r="P118" s="45">
        <v>62.72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50</v>
      </c>
      <c r="G119" s="44">
        <v>50</v>
      </c>
      <c r="H119" s="44">
        <v>0</v>
      </c>
      <c r="I119" s="44">
        <v>0</v>
      </c>
      <c r="J119" s="45">
        <v>100</v>
      </c>
      <c r="K119" s="44">
        <v>0</v>
      </c>
      <c r="L119" s="44">
        <v>0</v>
      </c>
      <c r="M119" s="44">
        <v>7</v>
      </c>
      <c r="N119" s="44">
        <v>24</v>
      </c>
      <c r="O119" s="44">
        <v>19</v>
      </c>
      <c r="P119" s="45">
        <v>77.75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106</v>
      </c>
      <c r="G120" s="49">
        <v>106</v>
      </c>
      <c r="H120" s="49">
        <v>0</v>
      </c>
      <c r="I120" s="49">
        <v>0</v>
      </c>
      <c r="J120" s="50">
        <v>100</v>
      </c>
      <c r="K120" s="49">
        <v>0</v>
      </c>
      <c r="L120" s="49">
        <v>1</v>
      </c>
      <c r="M120" s="49">
        <v>20</v>
      </c>
      <c r="N120" s="49">
        <v>59</v>
      </c>
      <c r="O120" s="49">
        <v>26</v>
      </c>
      <c r="P120" s="50">
        <v>69.81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155</v>
      </c>
      <c r="C121" s="302" t="s">
        <v>150</v>
      </c>
      <c r="D121" s="302" t="s">
        <v>192</v>
      </c>
      <c r="E121" s="136" t="s">
        <v>30</v>
      </c>
      <c r="F121" s="44">
        <v>46</v>
      </c>
      <c r="G121" s="44">
        <v>46</v>
      </c>
      <c r="H121" s="44">
        <v>0</v>
      </c>
      <c r="I121" s="44">
        <v>0</v>
      </c>
      <c r="J121" s="45">
        <v>100</v>
      </c>
      <c r="K121" s="44">
        <v>0</v>
      </c>
      <c r="L121" s="44">
        <v>0</v>
      </c>
      <c r="M121" s="44">
        <v>23</v>
      </c>
      <c r="N121" s="44">
        <v>23</v>
      </c>
      <c r="O121" s="44">
        <v>0</v>
      </c>
      <c r="P121" s="45">
        <v>54.29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56</v>
      </c>
      <c r="G122" s="44">
        <v>56</v>
      </c>
      <c r="H122" s="44">
        <v>0</v>
      </c>
      <c r="I122" s="44">
        <v>0</v>
      </c>
      <c r="J122" s="45">
        <v>100</v>
      </c>
      <c r="K122" s="44">
        <v>0</v>
      </c>
      <c r="L122" s="44">
        <v>1</v>
      </c>
      <c r="M122" s="44">
        <v>17</v>
      </c>
      <c r="N122" s="44">
        <v>22</v>
      </c>
      <c r="O122" s="44">
        <v>16</v>
      </c>
      <c r="P122" s="45">
        <v>67.540000000000006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102</v>
      </c>
      <c r="G123" s="49">
        <v>102</v>
      </c>
      <c r="H123" s="49">
        <v>0</v>
      </c>
      <c r="I123" s="49">
        <v>0</v>
      </c>
      <c r="J123" s="50">
        <v>100</v>
      </c>
      <c r="K123" s="49">
        <v>0</v>
      </c>
      <c r="L123" s="49">
        <v>1</v>
      </c>
      <c r="M123" s="49">
        <v>40</v>
      </c>
      <c r="N123" s="49">
        <v>45</v>
      </c>
      <c r="O123" s="49">
        <v>16</v>
      </c>
      <c r="P123" s="50">
        <v>61.57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3" t="s">
        <v>148</v>
      </c>
      <c r="B124" s="303"/>
      <c r="C124" s="303"/>
      <c r="D124" s="303"/>
      <c r="E124" s="233" t="s">
        <v>30</v>
      </c>
      <c r="F124" s="234">
        <v>1504</v>
      </c>
      <c r="G124" s="234">
        <v>1504</v>
      </c>
      <c r="H124" s="234">
        <v>0</v>
      </c>
      <c r="I124" s="234">
        <v>0</v>
      </c>
      <c r="J124" s="235">
        <v>100</v>
      </c>
      <c r="K124" s="234">
        <v>0</v>
      </c>
      <c r="L124" s="234">
        <v>29</v>
      </c>
      <c r="M124" s="234">
        <v>605</v>
      </c>
      <c r="N124" s="234">
        <v>705</v>
      </c>
      <c r="O124" s="234">
        <v>165</v>
      </c>
      <c r="P124" s="235">
        <v>55.98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3"/>
      <c r="B125" s="303"/>
      <c r="C125" s="303"/>
      <c r="D125" s="303"/>
      <c r="E125" s="233" t="s">
        <v>31</v>
      </c>
      <c r="F125" s="234">
        <v>1324</v>
      </c>
      <c r="G125" s="234">
        <v>1324</v>
      </c>
      <c r="H125" s="234">
        <v>0</v>
      </c>
      <c r="I125" s="234">
        <v>0</v>
      </c>
      <c r="J125" s="235">
        <v>100</v>
      </c>
      <c r="K125" s="234">
        <v>0</v>
      </c>
      <c r="L125" s="234">
        <v>13</v>
      </c>
      <c r="M125" s="234">
        <v>289</v>
      </c>
      <c r="N125" s="234">
        <v>727</v>
      </c>
      <c r="O125" s="234">
        <v>295</v>
      </c>
      <c r="P125" s="235">
        <v>66.97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3"/>
      <c r="B126" s="303"/>
      <c r="C126" s="303"/>
      <c r="D126" s="303"/>
      <c r="E126" s="233" t="s">
        <v>42</v>
      </c>
      <c r="F126" s="234">
        <v>2828</v>
      </c>
      <c r="G126" s="234">
        <v>2828</v>
      </c>
      <c r="H126" s="234">
        <v>0</v>
      </c>
      <c r="I126" s="234">
        <v>0</v>
      </c>
      <c r="J126" s="235">
        <v>100</v>
      </c>
      <c r="K126" s="234">
        <v>0</v>
      </c>
      <c r="L126" s="234">
        <v>42</v>
      </c>
      <c r="M126" s="234">
        <v>894</v>
      </c>
      <c r="N126" s="234">
        <v>1432</v>
      </c>
      <c r="O126" s="234">
        <v>460</v>
      </c>
      <c r="P126" s="235">
        <v>61.12</v>
      </c>
      <c r="Q126" s="46"/>
      <c r="R126" s="46"/>
      <c r="S126" s="46"/>
      <c r="T126" s="47"/>
      <c r="U126" s="46"/>
      <c r="V126" s="46"/>
      <c r="W126" s="46"/>
    </row>
    <row r="127" spans="1:23" s="18" customFormat="1" ht="10.199999999999999" x14ac:dyDescent="0.25">
      <c r="A127" s="304" t="s">
        <v>140</v>
      </c>
      <c r="B127" s="304"/>
      <c r="C127" s="304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16"/>
      <c r="R127" s="16"/>
      <c r="S127" s="16"/>
      <c r="T127" s="17"/>
      <c r="U127" s="16"/>
      <c r="V127" s="16"/>
      <c r="W127" s="16"/>
    </row>
    <row r="128" spans="1:23" s="129" customFormat="1" ht="40.049999999999997" customHeight="1" x14ac:dyDescent="0.25">
      <c r="A128" s="374" t="s">
        <v>142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131"/>
      <c r="R128" s="131"/>
      <c r="S128" s="131"/>
      <c r="T128" s="130"/>
      <c r="U128" s="131"/>
      <c r="V128" s="131"/>
      <c r="W128" s="131"/>
    </row>
    <row r="129" spans="1:23" s="129" customFormat="1" ht="40.049999999999997" customHeight="1" x14ac:dyDescent="0.25">
      <c r="A129" s="358" t="s">
        <v>143</v>
      </c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131"/>
      <c r="R129" s="131"/>
      <c r="S129" s="131"/>
      <c r="T129" s="130"/>
      <c r="U129" s="131"/>
      <c r="V129" s="131"/>
      <c r="W129" s="131"/>
    </row>
    <row r="1111" spans="1:23" ht="19.8" x14ac:dyDescent="0.25">
      <c r="A1111" s="57"/>
      <c r="B1111" s="57"/>
      <c r="C1111" s="57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9"/>
      <c r="O1111" s="58"/>
      <c r="P1111" s="58"/>
      <c r="Q1111" s="58"/>
      <c r="R1111" s="58"/>
      <c r="S1111" s="58"/>
      <c r="T1111" s="58"/>
      <c r="U1111" s="58"/>
      <c r="V1111" s="58"/>
      <c r="W1111" s="58"/>
    </row>
    <row r="1112" spans="1:23" ht="19.8" x14ac:dyDescent="0.25">
      <c r="A1112" s="60"/>
      <c r="B1112" s="60"/>
      <c r="C1112" s="60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9"/>
      <c r="O1112" s="58"/>
      <c r="P1112" s="58"/>
      <c r="Q1112" s="58"/>
      <c r="R1112" s="58"/>
      <c r="S1112" s="58"/>
      <c r="T1112" s="58"/>
      <c r="U1112" s="58"/>
      <c r="V1112" s="58"/>
      <c r="W1112" s="58"/>
    </row>
    <row r="1113" spans="1:23" ht="19.8" x14ac:dyDescent="0.25">
      <c r="A1113" s="60"/>
      <c r="B1113" s="60"/>
      <c r="C1113" s="60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9"/>
      <c r="O1113" s="58"/>
      <c r="P1113" s="58"/>
      <c r="Q1113" s="58"/>
      <c r="R1113" s="58"/>
      <c r="S1113" s="58"/>
      <c r="T1113" s="58"/>
      <c r="U1113" s="58"/>
      <c r="V1113" s="58"/>
      <c r="W1113" s="58"/>
    </row>
    <row r="1114" spans="1:23" ht="19.8" x14ac:dyDescent="0.25">
      <c r="A1114" s="60"/>
      <c r="B1114" s="60"/>
      <c r="C1114" s="60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9"/>
      <c r="O1114" s="58"/>
      <c r="P1114" s="58"/>
      <c r="Q1114" s="58"/>
      <c r="R1114" s="58"/>
      <c r="S1114" s="58"/>
      <c r="T1114" s="58"/>
      <c r="U1114" s="58"/>
      <c r="V1114" s="58"/>
      <c r="W1114" s="58"/>
    </row>
    <row r="1115" spans="1:23" ht="19.8" x14ac:dyDescent="0.25">
      <c r="A1115" s="60"/>
      <c r="B1115" s="60"/>
      <c r="C1115" s="60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9"/>
      <c r="O1115" s="58"/>
      <c r="P1115" s="58"/>
      <c r="Q1115" s="58"/>
      <c r="R1115" s="58"/>
      <c r="S1115" s="58"/>
      <c r="T1115" s="58"/>
      <c r="U1115" s="58"/>
      <c r="V1115" s="58"/>
      <c r="W1115" s="58"/>
    </row>
    <row r="1116" spans="1:23" ht="19.8" x14ac:dyDescent="0.25">
      <c r="A1116" s="60"/>
      <c r="B1116" s="60"/>
      <c r="C1116" s="60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9"/>
      <c r="O1116" s="58"/>
      <c r="P1116" s="58"/>
      <c r="Q1116" s="58"/>
      <c r="R1116" s="58"/>
      <c r="S1116" s="58"/>
      <c r="T1116" s="58"/>
      <c r="U1116" s="58"/>
      <c r="V1116" s="58"/>
      <c r="W1116" s="58"/>
    </row>
    <row r="1117" spans="1:23" ht="19.8" x14ac:dyDescent="0.25">
      <c r="A1117" s="60"/>
      <c r="B1117" s="60"/>
      <c r="C1117" s="60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9"/>
      <c r="O1117" s="58"/>
      <c r="P1117" s="58"/>
      <c r="Q1117" s="58"/>
      <c r="R1117" s="58"/>
      <c r="S1117" s="58"/>
      <c r="T1117" s="58"/>
      <c r="U1117" s="58"/>
      <c r="V1117" s="58"/>
      <c r="W1117" s="58"/>
    </row>
    <row r="1118" spans="1:23" ht="19.8" x14ac:dyDescent="0.25">
      <c r="A1118" s="60"/>
      <c r="B1118" s="60"/>
      <c r="C1118" s="60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9"/>
      <c r="O1118" s="58"/>
      <c r="P1118" s="58"/>
      <c r="Q1118" s="58"/>
      <c r="R1118" s="58"/>
      <c r="S1118" s="58"/>
      <c r="T1118" s="58"/>
      <c r="U1118" s="58"/>
      <c r="V1118" s="58"/>
      <c r="W1118" s="58"/>
    </row>
    <row r="1119" spans="1:23" ht="19.8" x14ac:dyDescent="0.25">
      <c r="A1119" s="60"/>
      <c r="B1119" s="60"/>
      <c r="C1119" s="60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9"/>
      <c r="O1119" s="58"/>
      <c r="P1119" s="58"/>
      <c r="Q1119" s="58"/>
      <c r="R1119" s="58"/>
      <c r="S1119" s="58"/>
      <c r="T1119" s="58"/>
      <c r="U1119" s="58"/>
      <c r="V1119" s="58"/>
      <c r="W1119" s="58"/>
    </row>
    <row r="1120" spans="1:23" ht="19.8" x14ac:dyDescent="0.25">
      <c r="A1120" s="60"/>
      <c r="B1120" s="60"/>
      <c r="C1120" s="60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9"/>
      <c r="O1120" s="58"/>
      <c r="P1120" s="58"/>
      <c r="Q1120" s="58"/>
      <c r="R1120" s="58"/>
      <c r="S1120" s="58"/>
      <c r="T1120" s="58"/>
      <c r="U1120" s="58"/>
      <c r="V1120" s="58"/>
      <c r="W1120" s="58"/>
    </row>
    <row r="1121" spans="1:23" ht="19.8" x14ac:dyDescent="0.25">
      <c r="A1121" s="60"/>
      <c r="B1121" s="60"/>
      <c r="C1121" s="60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9"/>
      <c r="O1121" s="58"/>
      <c r="P1121" s="58"/>
      <c r="Q1121" s="58"/>
      <c r="R1121" s="58"/>
      <c r="S1121" s="58"/>
      <c r="T1121" s="58"/>
      <c r="U1121" s="58"/>
      <c r="V1121" s="58"/>
      <c r="W1121" s="58"/>
    </row>
    <row r="1122" spans="1:23" ht="19.8" x14ac:dyDescent="0.25">
      <c r="A1122" s="60"/>
      <c r="B1122" s="60"/>
      <c r="C1122" s="60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9"/>
      <c r="O1122" s="58"/>
      <c r="P1122" s="58"/>
      <c r="Q1122" s="58"/>
      <c r="R1122" s="58"/>
      <c r="S1122" s="58"/>
      <c r="T1122" s="58"/>
      <c r="U1122" s="58"/>
      <c r="V1122" s="58"/>
      <c r="W1122" s="58"/>
    </row>
    <row r="1123" spans="1:23" ht="19.8" x14ac:dyDescent="0.25">
      <c r="A1123" s="60"/>
      <c r="B1123" s="60"/>
      <c r="C1123" s="60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9"/>
      <c r="O1123" s="58"/>
      <c r="P1123" s="58"/>
      <c r="Q1123" s="58"/>
      <c r="R1123" s="58"/>
      <c r="S1123" s="58"/>
      <c r="T1123" s="58"/>
      <c r="U1123" s="58"/>
      <c r="V1123" s="58"/>
      <c r="W1123" s="58"/>
    </row>
    <row r="1124" spans="1:23" ht="19.8" x14ac:dyDescent="0.25">
      <c r="A1124" s="60"/>
      <c r="B1124" s="60"/>
      <c r="C1124" s="60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9"/>
      <c r="O1124" s="58"/>
      <c r="P1124" s="58"/>
      <c r="Q1124" s="58"/>
      <c r="R1124" s="58"/>
      <c r="S1124" s="58"/>
      <c r="T1124" s="58"/>
      <c r="U1124" s="58"/>
      <c r="V1124" s="58"/>
      <c r="W1124" s="58"/>
    </row>
    <row r="1125" spans="1:23" ht="19.8" x14ac:dyDescent="0.25">
      <c r="A1125" s="60"/>
      <c r="B1125" s="60"/>
      <c r="C1125" s="60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9"/>
      <c r="O1125" s="58"/>
      <c r="P1125" s="58"/>
      <c r="Q1125" s="58"/>
      <c r="R1125" s="58"/>
      <c r="S1125" s="58"/>
      <c r="T1125" s="58"/>
      <c r="U1125" s="58"/>
      <c r="V1125" s="58"/>
      <c r="W1125" s="58"/>
    </row>
    <row r="1126" spans="1:23" ht="19.8" x14ac:dyDescent="0.25">
      <c r="A1126" s="60"/>
      <c r="B1126" s="60"/>
      <c r="C1126" s="60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9"/>
      <c r="O1126" s="58"/>
      <c r="P1126" s="58"/>
      <c r="Q1126" s="58"/>
      <c r="R1126" s="58"/>
      <c r="S1126" s="58"/>
      <c r="T1126" s="58"/>
      <c r="U1126" s="58"/>
      <c r="V1126" s="58"/>
      <c r="W1126" s="58"/>
    </row>
    <row r="1127" spans="1:23" ht="19.8" x14ac:dyDescent="0.25">
      <c r="A1127" s="60"/>
      <c r="B1127" s="60"/>
      <c r="C1127" s="60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9"/>
      <c r="O1127" s="58"/>
      <c r="P1127" s="58"/>
      <c r="Q1127" s="58"/>
      <c r="R1127" s="58"/>
      <c r="S1127" s="58"/>
      <c r="T1127" s="58"/>
      <c r="U1127" s="58"/>
      <c r="V1127" s="58"/>
      <c r="W1127" s="58"/>
    </row>
    <row r="1128" spans="1:23" ht="19.8" x14ac:dyDescent="0.25">
      <c r="A1128" s="60"/>
      <c r="B1128" s="60"/>
      <c r="C1128" s="60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9"/>
      <c r="O1128" s="58"/>
      <c r="P1128" s="58"/>
      <c r="Q1128" s="58"/>
      <c r="R1128" s="58"/>
      <c r="S1128" s="58"/>
      <c r="T1128" s="58"/>
      <c r="U1128" s="58"/>
      <c r="V1128" s="58"/>
      <c r="W1128" s="58"/>
    </row>
    <row r="1129" spans="1:23" ht="19.8" x14ac:dyDescent="0.25">
      <c r="A1129" s="60"/>
      <c r="B1129" s="60"/>
      <c r="C1129" s="60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9"/>
      <c r="O1129" s="58"/>
      <c r="P1129" s="58"/>
      <c r="Q1129" s="58"/>
      <c r="R1129" s="58"/>
      <c r="S1129" s="58"/>
      <c r="T1129" s="58"/>
      <c r="U1129" s="58"/>
      <c r="V1129" s="58"/>
      <c r="W1129" s="58"/>
    </row>
    <row r="1130" spans="1:23" ht="19.8" x14ac:dyDescent="0.25">
      <c r="A1130" s="60"/>
      <c r="B1130" s="60"/>
      <c r="C1130" s="60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9"/>
      <c r="O1130" s="58"/>
      <c r="P1130" s="58"/>
      <c r="Q1130" s="58"/>
      <c r="R1130" s="58"/>
      <c r="S1130" s="58"/>
      <c r="T1130" s="58"/>
      <c r="U1130" s="58"/>
      <c r="V1130" s="58"/>
      <c r="W1130" s="58"/>
    </row>
  </sheetData>
  <sheetProtection sheet="1" objects="1" scenarios="1"/>
  <mergeCells count="172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24:D126"/>
    <mergeCell ref="A127:P127"/>
    <mergeCell ref="A128:P128"/>
    <mergeCell ref="A129:P12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130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102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748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47</v>
      </c>
      <c r="G10" s="44">
        <v>47</v>
      </c>
      <c r="H10" s="44">
        <v>0</v>
      </c>
      <c r="I10" s="44">
        <v>0</v>
      </c>
      <c r="J10" s="45">
        <v>100</v>
      </c>
      <c r="K10" s="44">
        <v>0</v>
      </c>
      <c r="L10" s="44">
        <v>2</v>
      </c>
      <c r="M10" s="44">
        <v>24</v>
      </c>
      <c r="N10" s="44">
        <v>17</v>
      </c>
      <c r="O10" s="44">
        <v>4</v>
      </c>
      <c r="P10" s="45">
        <v>52.87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30</v>
      </c>
      <c r="G11" s="44">
        <v>30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9</v>
      </c>
      <c r="N11" s="44">
        <v>15</v>
      </c>
      <c r="O11" s="44">
        <v>6</v>
      </c>
      <c r="P11" s="45">
        <v>61.08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77</v>
      </c>
      <c r="G12" s="49">
        <v>77</v>
      </c>
      <c r="H12" s="49">
        <v>0</v>
      </c>
      <c r="I12" s="49">
        <v>0</v>
      </c>
      <c r="J12" s="50">
        <v>100</v>
      </c>
      <c r="K12" s="49">
        <v>0</v>
      </c>
      <c r="L12" s="49">
        <v>2</v>
      </c>
      <c r="M12" s="49">
        <v>33</v>
      </c>
      <c r="N12" s="49">
        <v>32</v>
      </c>
      <c r="O12" s="49">
        <v>10</v>
      </c>
      <c r="P12" s="50">
        <v>56.07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149</v>
      </c>
      <c r="C13" s="302" t="s">
        <v>150</v>
      </c>
      <c r="D13" s="302" t="s">
        <v>152</v>
      </c>
      <c r="E13" s="136" t="s">
        <v>30</v>
      </c>
      <c r="F13" s="44">
        <v>14</v>
      </c>
      <c r="G13" s="44">
        <v>14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1</v>
      </c>
      <c r="N13" s="44">
        <v>10</v>
      </c>
      <c r="O13" s="44">
        <v>3</v>
      </c>
      <c r="P13" s="45">
        <v>64.819999999999993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19</v>
      </c>
      <c r="G14" s="44">
        <v>19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2</v>
      </c>
      <c r="N14" s="44">
        <v>12</v>
      </c>
      <c r="O14" s="44">
        <v>5</v>
      </c>
      <c r="P14" s="45">
        <v>67.37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33</v>
      </c>
      <c r="G15" s="49">
        <v>33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3</v>
      </c>
      <c r="N15" s="49">
        <v>22</v>
      </c>
      <c r="O15" s="49">
        <v>8</v>
      </c>
      <c r="P15" s="50">
        <v>66.290000000000006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155</v>
      </c>
      <c r="C16" s="302" t="s">
        <v>150</v>
      </c>
      <c r="D16" s="302" t="s">
        <v>156</v>
      </c>
      <c r="E16" s="136" t="s">
        <v>30</v>
      </c>
      <c r="F16" s="44">
        <v>38</v>
      </c>
      <c r="G16" s="44">
        <v>38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9</v>
      </c>
      <c r="N16" s="44">
        <v>21</v>
      </c>
      <c r="O16" s="44">
        <v>8</v>
      </c>
      <c r="P16" s="45">
        <v>61.71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35</v>
      </c>
      <c r="G17" s="44">
        <v>35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4</v>
      </c>
      <c r="N17" s="44">
        <v>26</v>
      </c>
      <c r="O17" s="44">
        <v>5</v>
      </c>
      <c r="P17" s="45">
        <v>64.569999999999993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73</v>
      </c>
      <c r="G18" s="49">
        <v>73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13</v>
      </c>
      <c r="N18" s="49">
        <v>47</v>
      </c>
      <c r="O18" s="49">
        <v>13</v>
      </c>
      <c r="P18" s="50">
        <v>63.08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155</v>
      </c>
      <c r="C19" s="302" t="s">
        <v>150</v>
      </c>
      <c r="D19" s="302" t="s">
        <v>157</v>
      </c>
      <c r="E19" s="136" t="s">
        <v>30</v>
      </c>
      <c r="F19" s="44">
        <v>19</v>
      </c>
      <c r="G19" s="44">
        <v>19</v>
      </c>
      <c r="H19" s="44">
        <v>0</v>
      </c>
      <c r="I19" s="44">
        <v>0</v>
      </c>
      <c r="J19" s="45">
        <v>100</v>
      </c>
      <c r="K19" s="44">
        <v>0</v>
      </c>
      <c r="L19" s="44">
        <v>1</v>
      </c>
      <c r="M19" s="44">
        <v>9</v>
      </c>
      <c r="N19" s="44">
        <v>8</v>
      </c>
      <c r="O19" s="44">
        <v>1</v>
      </c>
      <c r="P19" s="45">
        <v>46.58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9</v>
      </c>
      <c r="G20" s="44">
        <v>9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2</v>
      </c>
      <c r="N20" s="44">
        <v>6</v>
      </c>
      <c r="O20" s="44">
        <v>1</v>
      </c>
      <c r="P20" s="45">
        <v>54.17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28</v>
      </c>
      <c r="G21" s="49">
        <v>28</v>
      </c>
      <c r="H21" s="49">
        <v>0</v>
      </c>
      <c r="I21" s="49">
        <v>0</v>
      </c>
      <c r="J21" s="50">
        <v>100</v>
      </c>
      <c r="K21" s="49">
        <v>0</v>
      </c>
      <c r="L21" s="49">
        <v>1</v>
      </c>
      <c r="M21" s="49">
        <v>11</v>
      </c>
      <c r="N21" s="49">
        <v>14</v>
      </c>
      <c r="O21" s="49">
        <v>2</v>
      </c>
      <c r="P21" s="50">
        <v>49.02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150</v>
      </c>
      <c r="D22" s="302" t="s">
        <v>158</v>
      </c>
      <c r="E22" s="136" t="s">
        <v>30</v>
      </c>
      <c r="F22" s="44">
        <v>10</v>
      </c>
      <c r="G22" s="44">
        <v>10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4</v>
      </c>
      <c r="N22" s="44">
        <v>5</v>
      </c>
      <c r="O22" s="44">
        <v>1</v>
      </c>
      <c r="P22" s="45">
        <v>55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12</v>
      </c>
      <c r="G23" s="44">
        <v>12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0</v>
      </c>
      <c r="N23" s="44">
        <v>10</v>
      </c>
      <c r="O23" s="44">
        <v>2</v>
      </c>
      <c r="P23" s="45">
        <v>64.58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22</v>
      </c>
      <c r="G24" s="49">
        <v>22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4</v>
      </c>
      <c r="N24" s="49">
        <v>15</v>
      </c>
      <c r="O24" s="49">
        <v>3</v>
      </c>
      <c r="P24" s="50">
        <v>60.23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153</v>
      </c>
      <c r="C25" s="302" t="s">
        <v>150</v>
      </c>
      <c r="D25" s="302" t="s">
        <v>159</v>
      </c>
      <c r="E25" s="136" t="s">
        <v>30</v>
      </c>
      <c r="F25" s="44">
        <v>11</v>
      </c>
      <c r="G25" s="44">
        <v>11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0</v>
      </c>
      <c r="N25" s="44">
        <v>9</v>
      </c>
      <c r="O25" s="44">
        <v>2</v>
      </c>
      <c r="P25" s="45">
        <v>70.91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8</v>
      </c>
      <c r="G26" s="44">
        <v>8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0</v>
      </c>
      <c r="N26" s="44">
        <v>4</v>
      </c>
      <c r="O26" s="44">
        <v>4</v>
      </c>
      <c r="P26" s="45">
        <v>85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19</v>
      </c>
      <c r="G27" s="49">
        <v>19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0</v>
      </c>
      <c r="N27" s="49">
        <v>13</v>
      </c>
      <c r="O27" s="49">
        <v>6</v>
      </c>
      <c r="P27" s="50">
        <v>76.84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153</v>
      </c>
      <c r="C28" s="302" t="s">
        <v>150</v>
      </c>
      <c r="D28" s="302" t="s">
        <v>160</v>
      </c>
      <c r="E28" s="136" t="s">
        <v>30</v>
      </c>
      <c r="F28" s="44">
        <v>7</v>
      </c>
      <c r="G28" s="44">
        <v>7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0</v>
      </c>
      <c r="N28" s="44">
        <v>4</v>
      </c>
      <c r="O28" s="44">
        <v>3</v>
      </c>
      <c r="P28" s="45">
        <v>77.5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2</v>
      </c>
      <c r="G29" s="44">
        <v>2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0</v>
      </c>
      <c r="N29" s="44">
        <v>2</v>
      </c>
      <c r="O29" s="44">
        <v>0</v>
      </c>
      <c r="P29" s="45">
        <v>76.25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9</v>
      </c>
      <c r="G30" s="49">
        <v>9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0</v>
      </c>
      <c r="N30" s="49">
        <v>6</v>
      </c>
      <c r="O30" s="49">
        <v>3</v>
      </c>
      <c r="P30" s="50">
        <v>77.22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149</v>
      </c>
      <c r="C31" s="302" t="s">
        <v>150</v>
      </c>
      <c r="D31" s="302" t="s">
        <v>161</v>
      </c>
      <c r="E31" s="136" t="s">
        <v>30</v>
      </c>
      <c r="F31" s="44">
        <v>9</v>
      </c>
      <c r="G31" s="44">
        <v>9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4</v>
      </c>
      <c r="N31" s="44">
        <v>4</v>
      </c>
      <c r="O31" s="44">
        <v>1</v>
      </c>
      <c r="P31" s="45">
        <v>59.44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13</v>
      </c>
      <c r="G32" s="44">
        <v>13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3</v>
      </c>
      <c r="N32" s="44">
        <v>9</v>
      </c>
      <c r="O32" s="44">
        <v>1</v>
      </c>
      <c r="P32" s="45">
        <v>60.77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22</v>
      </c>
      <c r="G33" s="49">
        <v>22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7</v>
      </c>
      <c r="N33" s="49">
        <v>13</v>
      </c>
      <c r="O33" s="49">
        <v>2</v>
      </c>
      <c r="P33" s="50">
        <v>60.23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162</v>
      </c>
      <c r="E34" s="136" t="s">
        <v>30</v>
      </c>
      <c r="F34" s="44">
        <v>7</v>
      </c>
      <c r="G34" s="44">
        <v>7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1</v>
      </c>
      <c r="N34" s="44">
        <v>6</v>
      </c>
      <c r="O34" s="44">
        <v>0</v>
      </c>
      <c r="P34" s="45">
        <v>62.14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6</v>
      </c>
      <c r="G35" s="44">
        <v>6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1</v>
      </c>
      <c r="N35" s="44">
        <v>5</v>
      </c>
      <c r="O35" s="44">
        <v>0</v>
      </c>
      <c r="P35" s="45">
        <v>62.5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13</v>
      </c>
      <c r="G36" s="49">
        <v>13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2</v>
      </c>
      <c r="N36" s="49">
        <v>11</v>
      </c>
      <c r="O36" s="49">
        <v>0</v>
      </c>
      <c r="P36" s="50">
        <v>62.31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163</v>
      </c>
      <c r="C37" s="302" t="s">
        <v>150</v>
      </c>
      <c r="D37" s="302" t="s">
        <v>164</v>
      </c>
      <c r="E37" s="136" t="s">
        <v>30</v>
      </c>
      <c r="F37" s="44">
        <v>19</v>
      </c>
      <c r="G37" s="44">
        <v>19</v>
      </c>
      <c r="H37" s="44">
        <v>0</v>
      </c>
      <c r="I37" s="44">
        <v>0</v>
      </c>
      <c r="J37" s="45">
        <v>100</v>
      </c>
      <c r="K37" s="44">
        <v>0</v>
      </c>
      <c r="L37" s="44">
        <v>0</v>
      </c>
      <c r="M37" s="44">
        <v>4</v>
      </c>
      <c r="N37" s="44">
        <v>10</v>
      </c>
      <c r="O37" s="44">
        <v>5</v>
      </c>
      <c r="P37" s="45">
        <v>63.82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12</v>
      </c>
      <c r="G38" s="44">
        <v>12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0</v>
      </c>
      <c r="N38" s="44">
        <v>7</v>
      </c>
      <c r="O38" s="44">
        <v>5</v>
      </c>
      <c r="P38" s="45">
        <v>79.38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31</v>
      </c>
      <c r="G39" s="49">
        <v>31</v>
      </c>
      <c r="H39" s="49">
        <v>0</v>
      </c>
      <c r="I39" s="49">
        <v>0</v>
      </c>
      <c r="J39" s="50">
        <v>100</v>
      </c>
      <c r="K39" s="49">
        <v>0</v>
      </c>
      <c r="L39" s="49">
        <v>0</v>
      </c>
      <c r="M39" s="49">
        <v>4</v>
      </c>
      <c r="N39" s="49">
        <v>17</v>
      </c>
      <c r="O39" s="49">
        <v>10</v>
      </c>
      <c r="P39" s="50">
        <v>69.84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149</v>
      </c>
      <c r="C40" s="302" t="s">
        <v>150</v>
      </c>
      <c r="D40" s="302" t="s">
        <v>165</v>
      </c>
      <c r="E40" s="136" t="s">
        <v>30</v>
      </c>
      <c r="F40" s="44">
        <v>15</v>
      </c>
      <c r="G40" s="44">
        <v>15</v>
      </c>
      <c r="H40" s="44">
        <v>0</v>
      </c>
      <c r="I40" s="44">
        <v>0</v>
      </c>
      <c r="J40" s="45">
        <v>100</v>
      </c>
      <c r="K40" s="44">
        <v>0</v>
      </c>
      <c r="L40" s="44">
        <v>0</v>
      </c>
      <c r="M40" s="44">
        <v>8</v>
      </c>
      <c r="N40" s="44">
        <v>7</v>
      </c>
      <c r="O40" s="44">
        <v>0</v>
      </c>
      <c r="P40" s="45">
        <v>43.5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16</v>
      </c>
      <c r="G41" s="44">
        <v>16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1</v>
      </c>
      <c r="N41" s="44">
        <v>13</v>
      </c>
      <c r="O41" s="44">
        <v>2</v>
      </c>
      <c r="P41" s="45">
        <v>68.75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31</v>
      </c>
      <c r="G42" s="49">
        <v>31</v>
      </c>
      <c r="H42" s="49">
        <v>0</v>
      </c>
      <c r="I42" s="49">
        <v>0</v>
      </c>
      <c r="J42" s="50">
        <v>100</v>
      </c>
      <c r="K42" s="49">
        <v>0</v>
      </c>
      <c r="L42" s="49">
        <v>0</v>
      </c>
      <c r="M42" s="49">
        <v>9</v>
      </c>
      <c r="N42" s="49">
        <v>20</v>
      </c>
      <c r="O42" s="49">
        <v>2</v>
      </c>
      <c r="P42" s="50">
        <v>56.53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153</v>
      </c>
      <c r="C43" s="302" t="s">
        <v>150</v>
      </c>
      <c r="D43" s="302" t="s">
        <v>166</v>
      </c>
      <c r="E43" s="136" t="s">
        <v>30</v>
      </c>
      <c r="F43" s="44">
        <v>21</v>
      </c>
      <c r="G43" s="44">
        <v>21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11</v>
      </c>
      <c r="N43" s="44">
        <v>8</v>
      </c>
      <c r="O43" s="44">
        <v>2</v>
      </c>
      <c r="P43" s="45">
        <v>50.71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11</v>
      </c>
      <c r="G44" s="44">
        <v>11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2</v>
      </c>
      <c r="N44" s="44">
        <v>7</v>
      </c>
      <c r="O44" s="44">
        <v>2</v>
      </c>
      <c r="P44" s="45">
        <v>62.73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32</v>
      </c>
      <c r="G45" s="49">
        <v>32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13</v>
      </c>
      <c r="N45" s="49">
        <v>15</v>
      </c>
      <c r="O45" s="49">
        <v>4</v>
      </c>
      <c r="P45" s="50">
        <v>54.84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155</v>
      </c>
      <c r="C46" s="302" t="s">
        <v>150</v>
      </c>
      <c r="D46" s="302" t="s">
        <v>167</v>
      </c>
      <c r="E46" s="136" t="s">
        <v>30</v>
      </c>
      <c r="F46" s="44">
        <v>19</v>
      </c>
      <c r="G46" s="44">
        <v>19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6</v>
      </c>
      <c r="N46" s="44">
        <v>10</v>
      </c>
      <c r="O46" s="44">
        <v>3</v>
      </c>
      <c r="P46" s="45">
        <v>61.84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23</v>
      </c>
      <c r="G47" s="44">
        <v>23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2</v>
      </c>
      <c r="N47" s="44">
        <v>15</v>
      </c>
      <c r="O47" s="44">
        <v>6</v>
      </c>
      <c r="P47" s="45">
        <v>71.2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42</v>
      </c>
      <c r="G48" s="49">
        <v>42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8</v>
      </c>
      <c r="N48" s="49">
        <v>25</v>
      </c>
      <c r="O48" s="49">
        <v>9</v>
      </c>
      <c r="P48" s="50">
        <v>66.959999999999994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153</v>
      </c>
      <c r="C49" s="302" t="s">
        <v>150</v>
      </c>
      <c r="D49" s="302" t="s">
        <v>168</v>
      </c>
      <c r="E49" s="136" t="s">
        <v>30</v>
      </c>
      <c r="F49" s="44">
        <v>29</v>
      </c>
      <c r="G49" s="44">
        <v>29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6</v>
      </c>
      <c r="N49" s="44">
        <v>20</v>
      </c>
      <c r="O49" s="44">
        <v>3</v>
      </c>
      <c r="P49" s="45">
        <v>59.91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10</v>
      </c>
      <c r="G50" s="44">
        <v>10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2</v>
      </c>
      <c r="N50" s="44">
        <v>5</v>
      </c>
      <c r="O50" s="44">
        <v>3</v>
      </c>
      <c r="P50" s="45">
        <v>70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39</v>
      </c>
      <c r="G51" s="49">
        <v>39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8</v>
      </c>
      <c r="N51" s="49">
        <v>25</v>
      </c>
      <c r="O51" s="49">
        <v>6</v>
      </c>
      <c r="P51" s="50">
        <v>62.5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150</v>
      </c>
      <c r="D52" s="302" t="s">
        <v>169</v>
      </c>
      <c r="E52" s="136" t="s">
        <v>30</v>
      </c>
      <c r="F52" s="44">
        <v>26</v>
      </c>
      <c r="G52" s="44">
        <v>26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6</v>
      </c>
      <c r="N52" s="44">
        <v>14</v>
      </c>
      <c r="O52" s="44">
        <v>6</v>
      </c>
      <c r="P52" s="45">
        <v>65.19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10</v>
      </c>
      <c r="G53" s="44">
        <v>10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0</v>
      </c>
      <c r="N53" s="44">
        <v>7</v>
      </c>
      <c r="O53" s="44">
        <v>3</v>
      </c>
      <c r="P53" s="45">
        <v>70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36</v>
      </c>
      <c r="G54" s="49">
        <v>36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6</v>
      </c>
      <c r="N54" s="49">
        <v>21</v>
      </c>
      <c r="O54" s="49">
        <v>9</v>
      </c>
      <c r="P54" s="50">
        <v>66.53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149</v>
      </c>
      <c r="C55" s="302" t="s">
        <v>150</v>
      </c>
      <c r="D55" s="302" t="s">
        <v>170</v>
      </c>
      <c r="E55" s="136" t="s">
        <v>30</v>
      </c>
      <c r="F55" s="44">
        <v>68</v>
      </c>
      <c r="G55" s="44">
        <v>68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29</v>
      </c>
      <c r="N55" s="44">
        <v>27</v>
      </c>
      <c r="O55" s="44">
        <v>12</v>
      </c>
      <c r="P55" s="45">
        <v>54.04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48</v>
      </c>
      <c r="G56" s="44">
        <v>48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17</v>
      </c>
      <c r="N56" s="44">
        <v>24</v>
      </c>
      <c r="O56" s="44">
        <v>7</v>
      </c>
      <c r="P56" s="45">
        <v>56.25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116</v>
      </c>
      <c r="G57" s="49">
        <v>116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46</v>
      </c>
      <c r="N57" s="49">
        <v>51</v>
      </c>
      <c r="O57" s="49">
        <v>19</v>
      </c>
      <c r="P57" s="50">
        <v>54.96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149</v>
      </c>
      <c r="C58" s="302" t="s">
        <v>150</v>
      </c>
      <c r="D58" s="302" t="s">
        <v>171</v>
      </c>
      <c r="E58" s="136" t="s">
        <v>30</v>
      </c>
      <c r="F58" s="44">
        <v>12</v>
      </c>
      <c r="G58" s="44">
        <v>12</v>
      </c>
      <c r="H58" s="44">
        <v>0</v>
      </c>
      <c r="I58" s="44">
        <v>0</v>
      </c>
      <c r="J58" s="45">
        <v>100</v>
      </c>
      <c r="K58" s="44">
        <v>0</v>
      </c>
      <c r="L58" s="44">
        <v>0</v>
      </c>
      <c r="M58" s="44">
        <v>3</v>
      </c>
      <c r="N58" s="44">
        <v>8</v>
      </c>
      <c r="O58" s="44">
        <v>1</v>
      </c>
      <c r="P58" s="45">
        <v>61.46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9</v>
      </c>
      <c r="G59" s="44">
        <v>9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1</v>
      </c>
      <c r="N59" s="44">
        <v>6</v>
      </c>
      <c r="O59" s="44">
        <v>2</v>
      </c>
      <c r="P59" s="45">
        <v>66.11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21</v>
      </c>
      <c r="G60" s="49">
        <v>21</v>
      </c>
      <c r="H60" s="49">
        <v>0</v>
      </c>
      <c r="I60" s="49">
        <v>0</v>
      </c>
      <c r="J60" s="50">
        <v>100</v>
      </c>
      <c r="K60" s="49">
        <v>0</v>
      </c>
      <c r="L60" s="49">
        <v>0</v>
      </c>
      <c r="M60" s="49">
        <v>4</v>
      </c>
      <c r="N60" s="49">
        <v>14</v>
      </c>
      <c r="O60" s="49">
        <v>3</v>
      </c>
      <c r="P60" s="50">
        <v>63.45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172</v>
      </c>
      <c r="E61" s="136" t="s">
        <v>30</v>
      </c>
      <c r="F61" s="44">
        <v>13</v>
      </c>
      <c r="G61" s="44">
        <v>13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6</v>
      </c>
      <c r="N61" s="44">
        <v>6</v>
      </c>
      <c r="O61" s="44">
        <v>1</v>
      </c>
      <c r="P61" s="45">
        <v>51.73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19</v>
      </c>
      <c r="G62" s="44">
        <v>19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5</v>
      </c>
      <c r="N62" s="44">
        <v>10</v>
      </c>
      <c r="O62" s="44">
        <v>4</v>
      </c>
      <c r="P62" s="45">
        <v>64.87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32</v>
      </c>
      <c r="G63" s="49">
        <v>32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11</v>
      </c>
      <c r="N63" s="49">
        <v>16</v>
      </c>
      <c r="O63" s="49">
        <v>5</v>
      </c>
      <c r="P63" s="50">
        <v>59.53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173</v>
      </c>
      <c r="E64" s="136" t="s">
        <v>30</v>
      </c>
      <c r="F64" s="44">
        <v>19</v>
      </c>
      <c r="G64" s="44">
        <v>19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4</v>
      </c>
      <c r="N64" s="44">
        <v>12</v>
      </c>
      <c r="O64" s="44">
        <v>3</v>
      </c>
      <c r="P64" s="45">
        <v>65.260000000000005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14</v>
      </c>
      <c r="G65" s="44">
        <v>14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0</v>
      </c>
      <c r="N65" s="44">
        <v>11</v>
      </c>
      <c r="O65" s="44">
        <v>3</v>
      </c>
      <c r="P65" s="45">
        <v>75.89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33</v>
      </c>
      <c r="G66" s="49">
        <v>33</v>
      </c>
      <c r="H66" s="49">
        <v>0</v>
      </c>
      <c r="I66" s="49">
        <v>0</v>
      </c>
      <c r="J66" s="50">
        <v>100</v>
      </c>
      <c r="K66" s="49">
        <v>0</v>
      </c>
      <c r="L66" s="49">
        <v>0</v>
      </c>
      <c r="M66" s="49">
        <v>4</v>
      </c>
      <c r="N66" s="49">
        <v>23</v>
      </c>
      <c r="O66" s="49">
        <v>6</v>
      </c>
      <c r="P66" s="50">
        <v>69.77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153</v>
      </c>
      <c r="C67" s="302" t="s">
        <v>150</v>
      </c>
      <c r="D67" s="302" t="s">
        <v>174</v>
      </c>
      <c r="E67" s="136" t="s">
        <v>30</v>
      </c>
      <c r="F67" s="44">
        <v>19</v>
      </c>
      <c r="G67" s="44">
        <v>19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7</v>
      </c>
      <c r="N67" s="44">
        <v>11</v>
      </c>
      <c r="O67" s="44">
        <v>1</v>
      </c>
      <c r="P67" s="45">
        <v>52.37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11</v>
      </c>
      <c r="G68" s="44">
        <v>11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2</v>
      </c>
      <c r="N68" s="44">
        <v>7</v>
      </c>
      <c r="O68" s="44">
        <v>2</v>
      </c>
      <c r="P68" s="45">
        <v>65.45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30</v>
      </c>
      <c r="G69" s="49">
        <v>30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9</v>
      </c>
      <c r="N69" s="49">
        <v>18</v>
      </c>
      <c r="O69" s="49">
        <v>3</v>
      </c>
      <c r="P69" s="50">
        <v>57.17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153</v>
      </c>
      <c r="C70" s="302" t="s">
        <v>150</v>
      </c>
      <c r="D70" s="302" t="s">
        <v>175</v>
      </c>
      <c r="E70" s="136" t="s">
        <v>30</v>
      </c>
      <c r="F70" s="44">
        <v>54</v>
      </c>
      <c r="G70" s="44">
        <v>54</v>
      </c>
      <c r="H70" s="44">
        <v>0</v>
      </c>
      <c r="I70" s="44">
        <v>0</v>
      </c>
      <c r="J70" s="45">
        <v>100</v>
      </c>
      <c r="K70" s="44">
        <v>0</v>
      </c>
      <c r="L70" s="44">
        <v>1</v>
      </c>
      <c r="M70" s="44">
        <v>17</v>
      </c>
      <c r="N70" s="44">
        <v>24</v>
      </c>
      <c r="O70" s="44">
        <v>12</v>
      </c>
      <c r="P70" s="45">
        <v>61.25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37</v>
      </c>
      <c r="G71" s="44">
        <v>37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7</v>
      </c>
      <c r="N71" s="44">
        <v>24</v>
      </c>
      <c r="O71" s="44">
        <v>6</v>
      </c>
      <c r="P71" s="45">
        <v>63.78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91</v>
      </c>
      <c r="G72" s="49">
        <v>91</v>
      </c>
      <c r="H72" s="49">
        <v>0</v>
      </c>
      <c r="I72" s="49">
        <v>0</v>
      </c>
      <c r="J72" s="50">
        <v>100</v>
      </c>
      <c r="K72" s="49">
        <v>0</v>
      </c>
      <c r="L72" s="49">
        <v>1</v>
      </c>
      <c r="M72" s="49">
        <v>24</v>
      </c>
      <c r="N72" s="49">
        <v>48</v>
      </c>
      <c r="O72" s="49">
        <v>18</v>
      </c>
      <c r="P72" s="50">
        <v>62.28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149</v>
      </c>
      <c r="C73" s="302" t="s">
        <v>150</v>
      </c>
      <c r="D73" s="302" t="s">
        <v>176</v>
      </c>
      <c r="E73" s="136" t="s">
        <v>30</v>
      </c>
      <c r="F73" s="44">
        <v>19</v>
      </c>
      <c r="G73" s="44">
        <v>19</v>
      </c>
      <c r="H73" s="44">
        <v>0</v>
      </c>
      <c r="I73" s="44">
        <v>0</v>
      </c>
      <c r="J73" s="45">
        <v>100</v>
      </c>
      <c r="K73" s="44">
        <v>0</v>
      </c>
      <c r="L73" s="44">
        <v>0</v>
      </c>
      <c r="M73" s="44">
        <v>3</v>
      </c>
      <c r="N73" s="44">
        <v>16</v>
      </c>
      <c r="O73" s="44">
        <v>0</v>
      </c>
      <c r="P73" s="45">
        <v>58.42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10</v>
      </c>
      <c r="G74" s="44">
        <v>10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1</v>
      </c>
      <c r="N74" s="44">
        <v>8</v>
      </c>
      <c r="O74" s="44">
        <v>1</v>
      </c>
      <c r="P74" s="45">
        <v>66.5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29</v>
      </c>
      <c r="G75" s="49">
        <v>29</v>
      </c>
      <c r="H75" s="49">
        <v>0</v>
      </c>
      <c r="I75" s="49">
        <v>0</v>
      </c>
      <c r="J75" s="50">
        <v>100</v>
      </c>
      <c r="K75" s="49">
        <v>0</v>
      </c>
      <c r="L75" s="49">
        <v>0</v>
      </c>
      <c r="M75" s="49">
        <v>4</v>
      </c>
      <c r="N75" s="49">
        <v>24</v>
      </c>
      <c r="O75" s="49">
        <v>1</v>
      </c>
      <c r="P75" s="50">
        <v>61.21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155</v>
      </c>
      <c r="C76" s="302" t="s">
        <v>150</v>
      </c>
      <c r="D76" s="302" t="s">
        <v>177</v>
      </c>
      <c r="E76" s="136" t="s">
        <v>30</v>
      </c>
      <c r="F76" s="44">
        <v>19</v>
      </c>
      <c r="G76" s="44">
        <v>19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2</v>
      </c>
      <c r="N76" s="44">
        <v>15</v>
      </c>
      <c r="O76" s="44">
        <v>2</v>
      </c>
      <c r="P76" s="45">
        <v>65.39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9</v>
      </c>
      <c r="G77" s="44">
        <v>9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0</v>
      </c>
      <c r="N77" s="44">
        <v>4</v>
      </c>
      <c r="O77" s="44">
        <v>5</v>
      </c>
      <c r="P77" s="45">
        <v>80.56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28</v>
      </c>
      <c r="G78" s="49">
        <v>28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2</v>
      </c>
      <c r="N78" s="49">
        <v>19</v>
      </c>
      <c r="O78" s="49">
        <v>7</v>
      </c>
      <c r="P78" s="50">
        <v>70.27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155</v>
      </c>
      <c r="C79" s="302" t="s">
        <v>150</v>
      </c>
      <c r="D79" s="302" t="s">
        <v>178</v>
      </c>
      <c r="E79" s="136" t="s">
        <v>30</v>
      </c>
      <c r="F79" s="44">
        <v>14</v>
      </c>
      <c r="G79" s="44">
        <v>14</v>
      </c>
      <c r="H79" s="44">
        <v>0</v>
      </c>
      <c r="I79" s="44">
        <v>0</v>
      </c>
      <c r="J79" s="45">
        <v>100</v>
      </c>
      <c r="K79" s="44">
        <v>0</v>
      </c>
      <c r="L79" s="44">
        <v>0</v>
      </c>
      <c r="M79" s="44">
        <v>12</v>
      </c>
      <c r="N79" s="44">
        <v>2</v>
      </c>
      <c r="O79" s="44">
        <v>0</v>
      </c>
      <c r="P79" s="45">
        <v>31.96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12</v>
      </c>
      <c r="G80" s="44">
        <v>12</v>
      </c>
      <c r="H80" s="44">
        <v>0</v>
      </c>
      <c r="I80" s="44">
        <v>0</v>
      </c>
      <c r="J80" s="45">
        <v>100</v>
      </c>
      <c r="K80" s="44">
        <v>0</v>
      </c>
      <c r="L80" s="44">
        <v>1</v>
      </c>
      <c r="M80" s="44">
        <v>4</v>
      </c>
      <c r="N80" s="44">
        <v>5</v>
      </c>
      <c r="O80" s="44">
        <v>2</v>
      </c>
      <c r="P80" s="45">
        <v>54.58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26</v>
      </c>
      <c r="G81" s="49">
        <v>26</v>
      </c>
      <c r="H81" s="49">
        <v>0</v>
      </c>
      <c r="I81" s="49">
        <v>0</v>
      </c>
      <c r="J81" s="50">
        <v>100</v>
      </c>
      <c r="K81" s="49">
        <v>0</v>
      </c>
      <c r="L81" s="49">
        <v>1</v>
      </c>
      <c r="M81" s="49">
        <v>16</v>
      </c>
      <c r="N81" s="49">
        <v>7</v>
      </c>
      <c r="O81" s="49">
        <v>2</v>
      </c>
      <c r="P81" s="50">
        <v>42.4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149</v>
      </c>
      <c r="C82" s="302" t="s">
        <v>150</v>
      </c>
      <c r="D82" s="302" t="s">
        <v>179</v>
      </c>
      <c r="E82" s="136" t="s">
        <v>30</v>
      </c>
      <c r="F82" s="44">
        <v>19</v>
      </c>
      <c r="G82" s="44">
        <v>19</v>
      </c>
      <c r="H82" s="44">
        <v>0</v>
      </c>
      <c r="I82" s="44">
        <v>0</v>
      </c>
      <c r="J82" s="45">
        <v>100</v>
      </c>
      <c r="K82" s="44">
        <v>0</v>
      </c>
      <c r="L82" s="44">
        <v>1</v>
      </c>
      <c r="M82" s="44">
        <v>5</v>
      </c>
      <c r="N82" s="44">
        <v>13</v>
      </c>
      <c r="O82" s="44">
        <v>0</v>
      </c>
      <c r="P82" s="45">
        <v>52.11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15</v>
      </c>
      <c r="G83" s="44">
        <v>15</v>
      </c>
      <c r="H83" s="44">
        <v>0</v>
      </c>
      <c r="I83" s="44">
        <v>0</v>
      </c>
      <c r="J83" s="45">
        <v>100</v>
      </c>
      <c r="K83" s="44">
        <v>0</v>
      </c>
      <c r="L83" s="44">
        <v>0</v>
      </c>
      <c r="M83" s="44">
        <v>7</v>
      </c>
      <c r="N83" s="44">
        <v>7</v>
      </c>
      <c r="O83" s="44">
        <v>1</v>
      </c>
      <c r="P83" s="45">
        <v>56.17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34</v>
      </c>
      <c r="G84" s="49">
        <v>34</v>
      </c>
      <c r="H84" s="49">
        <v>0</v>
      </c>
      <c r="I84" s="49">
        <v>0</v>
      </c>
      <c r="J84" s="50">
        <v>100</v>
      </c>
      <c r="K84" s="49">
        <v>0</v>
      </c>
      <c r="L84" s="49">
        <v>1</v>
      </c>
      <c r="M84" s="49">
        <v>12</v>
      </c>
      <c r="N84" s="49">
        <v>20</v>
      </c>
      <c r="O84" s="49">
        <v>1</v>
      </c>
      <c r="P84" s="50">
        <v>53.9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149</v>
      </c>
      <c r="C85" s="302" t="s">
        <v>150</v>
      </c>
      <c r="D85" s="302" t="s">
        <v>180</v>
      </c>
      <c r="E85" s="136" t="s">
        <v>30</v>
      </c>
      <c r="F85" s="44">
        <v>42</v>
      </c>
      <c r="G85" s="44">
        <v>42</v>
      </c>
      <c r="H85" s="44">
        <v>0</v>
      </c>
      <c r="I85" s="44">
        <v>0</v>
      </c>
      <c r="J85" s="45">
        <v>100</v>
      </c>
      <c r="K85" s="44">
        <v>0</v>
      </c>
      <c r="L85" s="44">
        <v>0</v>
      </c>
      <c r="M85" s="44">
        <v>13</v>
      </c>
      <c r="N85" s="44">
        <v>25</v>
      </c>
      <c r="O85" s="44">
        <v>4</v>
      </c>
      <c r="P85" s="45">
        <v>57.2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22</v>
      </c>
      <c r="G86" s="44">
        <v>22</v>
      </c>
      <c r="H86" s="44">
        <v>0</v>
      </c>
      <c r="I86" s="44">
        <v>0</v>
      </c>
      <c r="J86" s="45">
        <v>100</v>
      </c>
      <c r="K86" s="44">
        <v>0</v>
      </c>
      <c r="L86" s="44">
        <v>0</v>
      </c>
      <c r="M86" s="44">
        <v>3</v>
      </c>
      <c r="N86" s="44">
        <v>18</v>
      </c>
      <c r="O86" s="44">
        <v>1</v>
      </c>
      <c r="P86" s="45">
        <v>61.82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64</v>
      </c>
      <c r="G87" s="49">
        <v>64</v>
      </c>
      <c r="H87" s="49">
        <v>0</v>
      </c>
      <c r="I87" s="49">
        <v>0</v>
      </c>
      <c r="J87" s="50">
        <v>100</v>
      </c>
      <c r="K87" s="49">
        <v>0</v>
      </c>
      <c r="L87" s="49">
        <v>0</v>
      </c>
      <c r="M87" s="49">
        <v>16</v>
      </c>
      <c r="N87" s="49">
        <v>43</v>
      </c>
      <c r="O87" s="49">
        <v>5</v>
      </c>
      <c r="P87" s="50">
        <v>58.79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153</v>
      </c>
      <c r="C88" s="302" t="s">
        <v>150</v>
      </c>
      <c r="D88" s="302" t="s">
        <v>181</v>
      </c>
      <c r="E88" s="136" t="s">
        <v>30</v>
      </c>
      <c r="F88" s="44">
        <v>9</v>
      </c>
      <c r="G88" s="44">
        <v>9</v>
      </c>
      <c r="H88" s="44">
        <v>0</v>
      </c>
      <c r="I88" s="44">
        <v>0</v>
      </c>
      <c r="J88" s="45">
        <v>100</v>
      </c>
      <c r="K88" s="44">
        <v>0</v>
      </c>
      <c r="L88" s="44">
        <v>0</v>
      </c>
      <c r="M88" s="44">
        <v>1</v>
      </c>
      <c r="N88" s="44">
        <v>7</v>
      </c>
      <c r="O88" s="44">
        <v>1</v>
      </c>
      <c r="P88" s="45">
        <v>63.61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19</v>
      </c>
      <c r="G89" s="44">
        <v>19</v>
      </c>
      <c r="H89" s="44">
        <v>0</v>
      </c>
      <c r="I89" s="44">
        <v>0</v>
      </c>
      <c r="J89" s="45">
        <v>100</v>
      </c>
      <c r="K89" s="44">
        <v>0</v>
      </c>
      <c r="L89" s="44">
        <v>0</v>
      </c>
      <c r="M89" s="44">
        <v>0</v>
      </c>
      <c r="N89" s="44">
        <v>13</v>
      </c>
      <c r="O89" s="44">
        <v>6</v>
      </c>
      <c r="P89" s="45">
        <v>75.260000000000005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28</v>
      </c>
      <c r="G90" s="49">
        <v>28</v>
      </c>
      <c r="H90" s="49">
        <v>0</v>
      </c>
      <c r="I90" s="49">
        <v>0</v>
      </c>
      <c r="J90" s="50">
        <v>100</v>
      </c>
      <c r="K90" s="49">
        <v>0</v>
      </c>
      <c r="L90" s="49">
        <v>0</v>
      </c>
      <c r="M90" s="49">
        <v>1</v>
      </c>
      <c r="N90" s="49">
        <v>20</v>
      </c>
      <c r="O90" s="49">
        <v>7</v>
      </c>
      <c r="P90" s="50">
        <v>71.52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155</v>
      </c>
      <c r="C91" s="302" t="s">
        <v>150</v>
      </c>
      <c r="D91" s="302" t="s">
        <v>182</v>
      </c>
      <c r="E91" s="136" t="s">
        <v>30</v>
      </c>
      <c r="F91" s="44">
        <v>34</v>
      </c>
      <c r="G91" s="44">
        <v>34</v>
      </c>
      <c r="H91" s="44">
        <v>0</v>
      </c>
      <c r="I91" s="44">
        <v>0</v>
      </c>
      <c r="J91" s="45">
        <v>100</v>
      </c>
      <c r="K91" s="44">
        <v>0</v>
      </c>
      <c r="L91" s="44">
        <v>1</v>
      </c>
      <c r="M91" s="44">
        <v>18</v>
      </c>
      <c r="N91" s="44">
        <v>13</v>
      </c>
      <c r="O91" s="44">
        <v>2</v>
      </c>
      <c r="P91" s="45">
        <v>46.91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43</v>
      </c>
      <c r="G92" s="44">
        <v>43</v>
      </c>
      <c r="H92" s="44">
        <v>0</v>
      </c>
      <c r="I92" s="44">
        <v>0</v>
      </c>
      <c r="J92" s="45">
        <v>100</v>
      </c>
      <c r="K92" s="44">
        <v>0</v>
      </c>
      <c r="L92" s="44">
        <v>0</v>
      </c>
      <c r="M92" s="44">
        <v>10</v>
      </c>
      <c r="N92" s="44">
        <v>24</v>
      </c>
      <c r="O92" s="44">
        <v>9</v>
      </c>
      <c r="P92" s="45">
        <v>61.1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77</v>
      </c>
      <c r="G93" s="49">
        <v>77</v>
      </c>
      <c r="H93" s="49">
        <v>0</v>
      </c>
      <c r="I93" s="49">
        <v>0</v>
      </c>
      <c r="J93" s="50">
        <v>100</v>
      </c>
      <c r="K93" s="49">
        <v>0</v>
      </c>
      <c r="L93" s="49">
        <v>1</v>
      </c>
      <c r="M93" s="49">
        <v>28</v>
      </c>
      <c r="N93" s="49">
        <v>37</v>
      </c>
      <c r="O93" s="49">
        <v>11</v>
      </c>
      <c r="P93" s="50">
        <v>54.84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153</v>
      </c>
      <c r="C94" s="302" t="s">
        <v>150</v>
      </c>
      <c r="D94" s="302" t="s">
        <v>183</v>
      </c>
      <c r="E94" s="136" t="s">
        <v>30</v>
      </c>
      <c r="F94" s="44">
        <v>17</v>
      </c>
      <c r="G94" s="44">
        <v>17</v>
      </c>
      <c r="H94" s="44">
        <v>0</v>
      </c>
      <c r="I94" s="44">
        <v>0</v>
      </c>
      <c r="J94" s="45">
        <v>100</v>
      </c>
      <c r="K94" s="44">
        <v>0</v>
      </c>
      <c r="L94" s="44">
        <v>0</v>
      </c>
      <c r="M94" s="44">
        <v>13</v>
      </c>
      <c r="N94" s="44">
        <v>4</v>
      </c>
      <c r="O94" s="44">
        <v>0</v>
      </c>
      <c r="P94" s="45">
        <v>39.409999999999997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14</v>
      </c>
      <c r="G95" s="44">
        <v>14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4</v>
      </c>
      <c r="N95" s="44">
        <v>6</v>
      </c>
      <c r="O95" s="44">
        <v>4</v>
      </c>
      <c r="P95" s="45">
        <v>61.96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31</v>
      </c>
      <c r="G96" s="49">
        <v>31</v>
      </c>
      <c r="H96" s="49">
        <v>0</v>
      </c>
      <c r="I96" s="49">
        <v>0</v>
      </c>
      <c r="J96" s="50">
        <v>100</v>
      </c>
      <c r="K96" s="49">
        <v>0</v>
      </c>
      <c r="L96" s="49">
        <v>0</v>
      </c>
      <c r="M96" s="49">
        <v>17</v>
      </c>
      <c r="N96" s="49">
        <v>10</v>
      </c>
      <c r="O96" s="49">
        <v>4</v>
      </c>
      <c r="P96" s="50">
        <v>49.6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149</v>
      </c>
      <c r="C97" s="302" t="s">
        <v>150</v>
      </c>
      <c r="D97" s="302" t="s">
        <v>184</v>
      </c>
      <c r="E97" s="136" t="s">
        <v>30</v>
      </c>
      <c r="F97" s="44">
        <v>28</v>
      </c>
      <c r="G97" s="44">
        <v>28</v>
      </c>
      <c r="H97" s="44">
        <v>0</v>
      </c>
      <c r="I97" s="44">
        <v>0</v>
      </c>
      <c r="J97" s="45">
        <v>100</v>
      </c>
      <c r="K97" s="44">
        <v>0</v>
      </c>
      <c r="L97" s="44">
        <v>0</v>
      </c>
      <c r="M97" s="44">
        <v>7</v>
      </c>
      <c r="N97" s="44">
        <v>16</v>
      </c>
      <c r="O97" s="44">
        <v>5</v>
      </c>
      <c r="P97" s="45">
        <v>62.59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27</v>
      </c>
      <c r="G98" s="44">
        <v>27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3</v>
      </c>
      <c r="N98" s="44">
        <v>18</v>
      </c>
      <c r="O98" s="44">
        <v>6</v>
      </c>
      <c r="P98" s="45">
        <v>69.44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55</v>
      </c>
      <c r="G99" s="49">
        <v>55</v>
      </c>
      <c r="H99" s="49">
        <v>0</v>
      </c>
      <c r="I99" s="49">
        <v>0</v>
      </c>
      <c r="J99" s="50">
        <v>100</v>
      </c>
      <c r="K99" s="49">
        <v>0</v>
      </c>
      <c r="L99" s="49">
        <v>0</v>
      </c>
      <c r="M99" s="49">
        <v>10</v>
      </c>
      <c r="N99" s="49">
        <v>34</v>
      </c>
      <c r="O99" s="49">
        <v>11</v>
      </c>
      <c r="P99" s="50">
        <v>65.95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153</v>
      </c>
      <c r="C100" s="302" t="s">
        <v>150</v>
      </c>
      <c r="D100" s="302" t="s">
        <v>185</v>
      </c>
      <c r="E100" s="136" t="s">
        <v>30</v>
      </c>
      <c r="F100" s="44">
        <v>20</v>
      </c>
      <c r="G100" s="44">
        <v>20</v>
      </c>
      <c r="H100" s="44">
        <v>0</v>
      </c>
      <c r="I100" s="44">
        <v>0</v>
      </c>
      <c r="J100" s="45">
        <v>100</v>
      </c>
      <c r="K100" s="44">
        <v>0</v>
      </c>
      <c r="L100" s="44">
        <v>1</v>
      </c>
      <c r="M100" s="44">
        <v>8</v>
      </c>
      <c r="N100" s="44">
        <v>10</v>
      </c>
      <c r="O100" s="44">
        <v>1</v>
      </c>
      <c r="P100" s="45">
        <v>44.38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16</v>
      </c>
      <c r="G101" s="44">
        <v>16</v>
      </c>
      <c r="H101" s="44">
        <v>0</v>
      </c>
      <c r="I101" s="44">
        <v>0</v>
      </c>
      <c r="J101" s="45">
        <v>100</v>
      </c>
      <c r="K101" s="44">
        <v>0</v>
      </c>
      <c r="L101" s="44">
        <v>0</v>
      </c>
      <c r="M101" s="44">
        <v>3</v>
      </c>
      <c r="N101" s="44">
        <v>10</v>
      </c>
      <c r="O101" s="44">
        <v>3</v>
      </c>
      <c r="P101" s="45">
        <v>60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36</v>
      </c>
      <c r="G102" s="49">
        <v>36</v>
      </c>
      <c r="H102" s="49">
        <v>0</v>
      </c>
      <c r="I102" s="49">
        <v>0</v>
      </c>
      <c r="J102" s="50">
        <v>100</v>
      </c>
      <c r="K102" s="49">
        <v>0</v>
      </c>
      <c r="L102" s="49">
        <v>1</v>
      </c>
      <c r="M102" s="49">
        <v>11</v>
      </c>
      <c r="N102" s="49">
        <v>20</v>
      </c>
      <c r="O102" s="49">
        <v>4</v>
      </c>
      <c r="P102" s="50">
        <v>51.32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149</v>
      </c>
      <c r="C103" s="302" t="s">
        <v>150</v>
      </c>
      <c r="D103" s="302" t="s">
        <v>186</v>
      </c>
      <c r="E103" s="136" t="s">
        <v>30</v>
      </c>
      <c r="F103" s="44">
        <v>6</v>
      </c>
      <c r="G103" s="44">
        <v>6</v>
      </c>
      <c r="H103" s="44">
        <v>0</v>
      </c>
      <c r="I103" s="44">
        <v>0</v>
      </c>
      <c r="J103" s="45">
        <v>100</v>
      </c>
      <c r="K103" s="44">
        <v>0</v>
      </c>
      <c r="L103" s="44">
        <v>0</v>
      </c>
      <c r="M103" s="44">
        <v>0</v>
      </c>
      <c r="N103" s="44">
        <v>6</v>
      </c>
      <c r="O103" s="44">
        <v>0</v>
      </c>
      <c r="P103" s="45">
        <v>67.5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3</v>
      </c>
      <c r="G104" s="44">
        <v>3</v>
      </c>
      <c r="H104" s="44">
        <v>0</v>
      </c>
      <c r="I104" s="44">
        <v>0</v>
      </c>
      <c r="J104" s="45">
        <v>100</v>
      </c>
      <c r="K104" s="44">
        <v>0</v>
      </c>
      <c r="L104" s="44">
        <v>0</v>
      </c>
      <c r="M104" s="44">
        <v>0</v>
      </c>
      <c r="N104" s="44">
        <v>3</v>
      </c>
      <c r="O104" s="44">
        <v>0</v>
      </c>
      <c r="P104" s="45">
        <v>75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9</v>
      </c>
      <c r="G105" s="49">
        <v>9</v>
      </c>
      <c r="H105" s="49">
        <v>0</v>
      </c>
      <c r="I105" s="49">
        <v>0</v>
      </c>
      <c r="J105" s="50">
        <v>100</v>
      </c>
      <c r="K105" s="49">
        <v>0</v>
      </c>
      <c r="L105" s="49">
        <v>0</v>
      </c>
      <c r="M105" s="49">
        <v>0</v>
      </c>
      <c r="N105" s="49">
        <v>9</v>
      </c>
      <c r="O105" s="49">
        <v>0</v>
      </c>
      <c r="P105" s="50">
        <v>70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150</v>
      </c>
      <c r="D106" s="302" t="s">
        <v>187</v>
      </c>
      <c r="E106" s="136" t="s">
        <v>30</v>
      </c>
      <c r="F106" s="44">
        <v>20</v>
      </c>
      <c r="G106" s="44">
        <v>20</v>
      </c>
      <c r="H106" s="44">
        <v>0</v>
      </c>
      <c r="I106" s="44">
        <v>0</v>
      </c>
      <c r="J106" s="45">
        <v>100</v>
      </c>
      <c r="K106" s="44">
        <v>0</v>
      </c>
      <c r="L106" s="44">
        <v>0</v>
      </c>
      <c r="M106" s="44">
        <v>0</v>
      </c>
      <c r="N106" s="44">
        <v>9</v>
      </c>
      <c r="O106" s="44">
        <v>11</v>
      </c>
      <c r="P106" s="45">
        <v>85.63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16</v>
      </c>
      <c r="G107" s="44">
        <v>16</v>
      </c>
      <c r="H107" s="44">
        <v>0</v>
      </c>
      <c r="I107" s="44">
        <v>0</v>
      </c>
      <c r="J107" s="45">
        <v>100</v>
      </c>
      <c r="K107" s="44">
        <v>0</v>
      </c>
      <c r="L107" s="44">
        <v>0</v>
      </c>
      <c r="M107" s="44">
        <v>0</v>
      </c>
      <c r="N107" s="44">
        <v>3</v>
      </c>
      <c r="O107" s="44">
        <v>13</v>
      </c>
      <c r="P107" s="45">
        <v>88.44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36</v>
      </c>
      <c r="G108" s="49">
        <v>36</v>
      </c>
      <c r="H108" s="49">
        <v>0</v>
      </c>
      <c r="I108" s="49">
        <v>0</v>
      </c>
      <c r="J108" s="50">
        <v>100</v>
      </c>
      <c r="K108" s="49">
        <v>0</v>
      </c>
      <c r="L108" s="49">
        <v>0</v>
      </c>
      <c r="M108" s="49">
        <v>0</v>
      </c>
      <c r="N108" s="49">
        <v>12</v>
      </c>
      <c r="O108" s="49">
        <v>24</v>
      </c>
      <c r="P108" s="50">
        <v>86.88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153</v>
      </c>
      <c r="C109" s="302" t="s">
        <v>150</v>
      </c>
      <c r="D109" s="302" t="s">
        <v>188</v>
      </c>
      <c r="E109" s="136" t="s">
        <v>30</v>
      </c>
      <c r="F109" s="44">
        <v>17</v>
      </c>
      <c r="G109" s="44">
        <v>17</v>
      </c>
      <c r="H109" s="44">
        <v>0</v>
      </c>
      <c r="I109" s="44">
        <v>0</v>
      </c>
      <c r="J109" s="45">
        <v>100</v>
      </c>
      <c r="K109" s="44">
        <v>0</v>
      </c>
      <c r="L109" s="44">
        <v>0</v>
      </c>
      <c r="M109" s="44">
        <v>5</v>
      </c>
      <c r="N109" s="44">
        <v>9</v>
      </c>
      <c r="O109" s="44">
        <v>3</v>
      </c>
      <c r="P109" s="45">
        <v>58.24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11</v>
      </c>
      <c r="G110" s="44">
        <v>11</v>
      </c>
      <c r="H110" s="44">
        <v>0</v>
      </c>
      <c r="I110" s="44">
        <v>0</v>
      </c>
      <c r="J110" s="45">
        <v>100</v>
      </c>
      <c r="K110" s="44">
        <v>0</v>
      </c>
      <c r="L110" s="44">
        <v>0</v>
      </c>
      <c r="M110" s="44">
        <v>2</v>
      </c>
      <c r="N110" s="44">
        <v>6</v>
      </c>
      <c r="O110" s="44">
        <v>3</v>
      </c>
      <c r="P110" s="45">
        <v>64.55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28</v>
      </c>
      <c r="G111" s="49">
        <v>28</v>
      </c>
      <c r="H111" s="49">
        <v>0</v>
      </c>
      <c r="I111" s="49">
        <v>0</v>
      </c>
      <c r="J111" s="50">
        <v>100</v>
      </c>
      <c r="K111" s="49">
        <v>0</v>
      </c>
      <c r="L111" s="49">
        <v>0</v>
      </c>
      <c r="M111" s="49">
        <v>7</v>
      </c>
      <c r="N111" s="49">
        <v>15</v>
      </c>
      <c r="O111" s="49">
        <v>6</v>
      </c>
      <c r="P111" s="50">
        <v>60.71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149</v>
      </c>
      <c r="C112" s="302" t="s">
        <v>150</v>
      </c>
      <c r="D112" s="302" t="s">
        <v>189</v>
      </c>
      <c r="E112" s="136" t="s">
        <v>30</v>
      </c>
      <c r="F112" s="44">
        <v>12</v>
      </c>
      <c r="G112" s="44">
        <v>12</v>
      </c>
      <c r="H112" s="44">
        <v>0</v>
      </c>
      <c r="I112" s="44">
        <v>0</v>
      </c>
      <c r="J112" s="45">
        <v>100</v>
      </c>
      <c r="K112" s="44">
        <v>0</v>
      </c>
      <c r="L112" s="44">
        <v>0</v>
      </c>
      <c r="M112" s="44">
        <v>0</v>
      </c>
      <c r="N112" s="44">
        <v>9</v>
      </c>
      <c r="O112" s="44">
        <v>3</v>
      </c>
      <c r="P112" s="45">
        <v>67.709999999999994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3</v>
      </c>
      <c r="G113" s="44">
        <v>3</v>
      </c>
      <c r="H113" s="44">
        <v>0</v>
      </c>
      <c r="I113" s="44">
        <v>0</v>
      </c>
      <c r="J113" s="45">
        <v>100</v>
      </c>
      <c r="K113" s="44">
        <v>0</v>
      </c>
      <c r="L113" s="44">
        <v>0</v>
      </c>
      <c r="M113" s="44">
        <v>0</v>
      </c>
      <c r="N113" s="44">
        <v>2</v>
      </c>
      <c r="O113" s="44">
        <v>1</v>
      </c>
      <c r="P113" s="45">
        <v>79.17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15</v>
      </c>
      <c r="G114" s="49">
        <v>15</v>
      </c>
      <c r="H114" s="49">
        <v>0</v>
      </c>
      <c r="I114" s="49">
        <v>0</v>
      </c>
      <c r="J114" s="50">
        <v>100</v>
      </c>
      <c r="K114" s="49">
        <v>0</v>
      </c>
      <c r="L114" s="49">
        <v>0</v>
      </c>
      <c r="M114" s="49">
        <v>0</v>
      </c>
      <c r="N114" s="49">
        <v>11</v>
      </c>
      <c r="O114" s="49">
        <v>4</v>
      </c>
      <c r="P114" s="50">
        <v>70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163</v>
      </c>
      <c r="C115" s="302" t="s">
        <v>150</v>
      </c>
      <c r="D115" s="302" t="s">
        <v>190</v>
      </c>
      <c r="E115" s="136" t="s">
        <v>30</v>
      </c>
      <c r="F115" s="44">
        <v>15</v>
      </c>
      <c r="G115" s="44">
        <v>15</v>
      </c>
      <c r="H115" s="44">
        <v>0</v>
      </c>
      <c r="I115" s="44">
        <v>0</v>
      </c>
      <c r="J115" s="45">
        <v>100</v>
      </c>
      <c r="K115" s="44">
        <v>0</v>
      </c>
      <c r="L115" s="44">
        <v>0</v>
      </c>
      <c r="M115" s="44">
        <v>4</v>
      </c>
      <c r="N115" s="44">
        <v>8</v>
      </c>
      <c r="O115" s="44">
        <v>3</v>
      </c>
      <c r="P115" s="45">
        <v>60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15</v>
      </c>
      <c r="G116" s="44">
        <v>15</v>
      </c>
      <c r="H116" s="44">
        <v>0</v>
      </c>
      <c r="I116" s="44">
        <v>0</v>
      </c>
      <c r="J116" s="45">
        <v>100</v>
      </c>
      <c r="K116" s="44">
        <v>0</v>
      </c>
      <c r="L116" s="44">
        <v>0</v>
      </c>
      <c r="M116" s="44">
        <v>5</v>
      </c>
      <c r="N116" s="44">
        <v>9</v>
      </c>
      <c r="O116" s="44">
        <v>1</v>
      </c>
      <c r="P116" s="45">
        <v>58.5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30</v>
      </c>
      <c r="G117" s="49">
        <v>30</v>
      </c>
      <c r="H117" s="49">
        <v>0</v>
      </c>
      <c r="I117" s="49">
        <v>0</v>
      </c>
      <c r="J117" s="50">
        <v>100</v>
      </c>
      <c r="K117" s="49">
        <v>0</v>
      </c>
      <c r="L117" s="49">
        <v>0</v>
      </c>
      <c r="M117" s="49">
        <v>9</v>
      </c>
      <c r="N117" s="49">
        <v>17</v>
      </c>
      <c r="O117" s="49">
        <v>4</v>
      </c>
      <c r="P117" s="50">
        <v>59.25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155</v>
      </c>
      <c r="C118" s="302" t="s">
        <v>150</v>
      </c>
      <c r="D118" s="302" t="s">
        <v>191</v>
      </c>
      <c r="E118" s="136" t="s">
        <v>30</v>
      </c>
      <c r="F118" s="44">
        <v>18</v>
      </c>
      <c r="G118" s="44">
        <v>18</v>
      </c>
      <c r="H118" s="44">
        <v>0</v>
      </c>
      <c r="I118" s="44">
        <v>0</v>
      </c>
      <c r="J118" s="45">
        <v>100</v>
      </c>
      <c r="K118" s="44">
        <v>0</v>
      </c>
      <c r="L118" s="44">
        <v>0</v>
      </c>
      <c r="M118" s="44">
        <v>6</v>
      </c>
      <c r="N118" s="44">
        <v>8</v>
      </c>
      <c r="O118" s="44">
        <v>4</v>
      </c>
      <c r="P118" s="45">
        <v>60.14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15</v>
      </c>
      <c r="G119" s="44">
        <v>15</v>
      </c>
      <c r="H119" s="44">
        <v>0</v>
      </c>
      <c r="I119" s="44">
        <v>0</v>
      </c>
      <c r="J119" s="45">
        <v>100</v>
      </c>
      <c r="K119" s="44">
        <v>0</v>
      </c>
      <c r="L119" s="44">
        <v>0</v>
      </c>
      <c r="M119" s="44">
        <v>1</v>
      </c>
      <c r="N119" s="44">
        <v>9</v>
      </c>
      <c r="O119" s="44">
        <v>5</v>
      </c>
      <c r="P119" s="45">
        <v>78.33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33</v>
      </c>
      <c r="G120" s="49">
        <v>33</v>
      </c>
      <c r="H120" s="49">
        <v>0</v>
      </c>
      <c r="I120" s="49">
        <v>0</v>
      </c>
      <c r="J120" s="50">
        <v>100</v>
      </c>
      <c r="K120" s="49">
        <v>0</v>
      </c>
      <c r="L120" s="49">
        <v>0</v>
      </c>
      <c r="M120" s="49">
        <v>7</v>
      </c>
      <c r="N120" s="49">
        <v>17</v>
      </c>
      <c r="O120" s="49">
        <v>9</v>
      </c>
      <c r="P120" s="50">
        <v>68.41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155</v>
      </c>
      <c r="C121" s="302" t="s">
        <v>150</v>
      </c>
      <c r="D121" s="302" t="s">
        <v>192</v>
      </c>
      <c r="E121" s="136" t="s">
        <v>30</v>
      </c>
      <c r="F121" s="44">
        <v>18</v>
      </c>
      <c r="G121" s="44">
        <v>18</v>
      </c>
      <c r="H121" s="44">
        <v>0</v>
      </c>
      <c r="I121" s="44">
        <v>0</v>
      </c>
      <c r="J121" s="45">
        <v>100</v>
      </c>
      <c r="K121" s="44">
        <v>0</v>
      </c>
      <c r="L121" s="44">
        <v>0</v>
      </c>
      <c r="M121" s="44">
        <v>12</v>
      </c>
      <c r="N121" s="44">
        <v>6</v>
      </c>
      <c r="O121" s="44">
        <v>0</v>
      </c>
      <c r="P121" s="45">
        <v>48.47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15</v>
      </c>
      <c r="G122" s="44">
        <v>15</v>
      </c>
      <c r="H122" s="44">
        <v>0</v>
      </c>
      <c r="I122" s="44">
        <v>0</v>
      </c>
      <c r="J122" s="45">
        <v>100</v>
      </c>
      <c r="K122" s="44">
        <v>0</v>
      </c>
      <c r="L122" s="44">
        <v>0</v>
      </c>
      <c r="M122" s="44">
        <v>4</v>
      </c>
      <c r="N122" s="44">
        <v>5</v>
      </c>
      <c r="O122" s="44">
        <v>6</v>
      </c>
      <c r="P122" s="45">
        <v>70.67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33</v>
      </c>
      <c r="G123" s="49">
        <v>33</v>
      </c>
      <c r="H123" s="49">
        <v>0</v>
      </c>
      <c r="I123" s="49">
        <v>0</v>
      </c>
      <c r="J123" s="50">
        <v>100</v>
      </c>
      <c r="K123" s="49">
        <v>0</v>
      </c>
      <c r="L123" s="49">
        <v>0</v>
      </c>
      <c r="M123" s="49">
        <v>16</v>
      </c>
      <c r="N123" s="49">
        <v>11</v>
      </c>
      <c r="O123" s="49">
        <v>6</v>
      </c>
      <c r="P123" s="50">
        <v>58.56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3" t="s">
        <v>148</v>
      </c>
      <c r="B124" s="303"/>
      <c r="C124" s="303"/>
      <c r="D124" s="303"/>
      <c r="E124" s="233" t="s">
        <v>30</v>
      </c>
      <c r="F124" s="234">
        <v>803</v>
      </c>
      <c r="G124" s="234">
        <v>803</v>
      </c>
      <c r="H124" s="234">
        <v>0</v>
      </c>
      <c r="I124" s="234">
        <v>0</v>
      </c>
      <c r="J124" s="235">
        <v>100</v>
      </c>
      <c r="K124" s="234">
        <v>0</v>
      </c>
      <c r="L124" s="234">
        <v>7</v>
      </c>
      <c r="M124" s="234">
        <v>268</v>
      </c>
      <c r="N124" s="234">
        <v>417</v>
      </c>
      <c r="O124" s="234">
        <v>111</v>
      </c>
      <c r="P124" s="235">
        <v>57.38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3"/>
      <c r="B125" s="303"/>
      <c r="C125" s="303"/>
      <c r="D125" s="303"/>
      <c r="E125" s="233" t="s">
        <v>31</v>
      </c>
      <c r="F125" s="234">
        <v>619</v>
      </c>
      <c r="G125" s="234">
        <v>619</v>
      </c>
      <c r="H125" s="234">
        <v>0</v>
      </c>
      <c r="I125" s="234">
        <v>0</v>
      </c>
      <c r="J125" s="235">
        <v>100</v>
      </c>
      <c r="K125" s="234">
        <v>0</v>
      </c>
      <c r="L125" s="234">
        <v>1</v>
      </c>
      <c r="M125" s="234">
        <v>107</v>
      </c>
      <c r="N125" s="234">
        <v>375</v>
      </c>
      <c r="O125" s="234">
        <v>136</v>
      </c>
      <c r="P125" s="235">
        <v>65.900000000000006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3"/>
      <c r="B126" s="303"/>
      <c r="C126" s="303"/>
      <c r="D126" s="303"/>
      <c r="E126" s="233" t="s">
        <v>42</v>
      </c>
      <c r="F126" s="234">
        <v>1422</v>
      </c>
      <c r="G126" s="234">
        <v>1422</v>
      </c>
      <c r="H126" s="234">
        <v>0</v>
      </c>
      <c r="I126" s="234">
        <v>0</v>
      </c>
      <c r="J126" s="235">
        <v>100</v>
      </c>
      <c r="K126" s="234">
        <v>0</v>
      </c>
      <c r="L126" s="234">
        <v>8</v>
      </c>
      <c r="M126" s="234">
        <v>375</v>
      </c>
      <c r="N126" s="234">
        <v>792</v>
      </c>
      <c r="O126" s="234">
        <v>247</v>
      </c>
      <c r="P126" s="235">
        <v>61.09</v>
      </c>
      <c r="Q126" s="46"/>
      <c r="R126" s="46"/>
      <c r="S126" s="46"/>
      <c r="T126" s="47"/>
      <c r="U126" s="46"/>
      <c r="V126" s="46"/>
      <c r="W126" s="46"/>
    </row>
    <row r="127" spans="1:23" s="18" customFormat="1" ht="10.199999999999999" x14ac:dyDescent="0.25">
      <c r="A127" s="304" t="s">
        <v>140</v>
      </c>
      <c r="B127" s="304"/>
      <c r="C127" s="304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16"/>
      <c r="R127" s="16"/>
      <c r="S127" s="16"/>
      <c r="T127" s="17"/>
      <c r="U127" s="16"/>
      <c r="V127" s="16"/>
      <c r="W127" s="16"/>
    </row>
    <row r="128" spans="1:23" s="129" customFormat="1" ht="40.049999999999997" customHeight="1" x14ac:dyDescent="0.25">
      <c r="A128" s="374" t="s">
        <v>142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131"/>
      <c r="R128" s="131"/>
      <c r="S128" s="131"/>
      <c r="T128" s="130"/>
      <c r="U128" s="131"/>
      <c r="V128" s="131"/>
      <c r="W128" s="131"/>
    </row>
    <row r="129" spans="1:23" s="129" customFormat="1" ht="40.049999999999997" customHeight="1" x14ac:dyDescent="0.25">
      <c r="A129" s="358" t="s">
        <v>143</v>
      </c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131"/>
      <c r="R129" s="131"/>
      <c r="S129" s="131"/>
      <c r="T129" s="130"/>
      <c r="U129" s="131"/>
      <c r="V129" s="131"/>
      <c r="W129" s="131"/>
    </row>
    <row r="1111" spans="1:23" ht="19.8" x14ac:dyDescent="0.25">
      <c r="A1111" s="57"/>
      <c r="B1111" s="57"/>
      <c r="C1111" s="57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9"/>
      <c r="O1111" s="58"/>
      <c r="P1111" s="58"/>
      <c r="Q1111" s="58"/>
      <c r="R1111" s="58"/>
      <c r="S1111" s="58"/>
      <c r="T1111" s="58"/>
      <c r="U1111" s="58"/>
      <c r="V1111" s="58"/>
      <c r="W1111" s="58"/>
    </row>
    <row r="1112" spans="1:23" ht="19.8" x14ac:dyDescent="0.25">
      <c r="A1112" s="60"/>
      <c r="B1112" s="60"/>
      <c r="C1112" s="60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9"/>
      <c r="O1112" s="58"/>
      <c r="P1112" s="58"/>
      <c r="Q1112" s="58"/>
      <c r="R1112" s="58"/>
      <c r="S1112" s="58"/>
      <c r="T1112" s="58"/>
      <c r="U1112" s="58"/>
      <c r="V1112" s="58"/>
      <c r="W1112" s="58"/>
    </row>
    <row r="1113" spans="1:23" ht="19.8" x14ac:dyDescent="0.25">
      <c r="A1113" s="60"/>
      <c r="B1113" s="60"/>
      <c r="C1113" s="60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9"/>
      <c r="O1113" s="58"/>
      <c r="P1113" s="58"/>
      <c r="Q1113" s="58"/>
      <c r="R1113" s="58"/>
      <c r="S1113" s="58"/>
      <c r="T1113" s="58"/>
      <c r="U1113" s="58"/>
      <c r="V1113" s="58"/>
      <c r="W1113" s="58"/>
    </row>
    <row r="1114" spans="1:23" ht="19.8" x14ac:dyDescent="0.25">
      <c r="A1114" s="60"/>
      <c r="B1114" s="60"/>
      <c r="C1114" s="60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9"/>
      <c r="O1114" s="58"/>
      <c r="P1114" s="58"/>
      <c r="Q1114" s="58"/>
      <c r="R1114" s="58"/>
      <c r="S1114" s="58"/>
      <c r="T1114" s="58"/>
      <c r="U1114" s="58"/>
      <c r="V1114" s="58"/>
      <c r="W1114" s="58"/>
    </row>
    <row r="1115" spans="1:23" ht="19.8" x14ac:dyDescent="0.25">
      <c r="A1115" s="60"/>
      <c r="B1115" s="60"/>
      <c r="C1115" s="60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9"/>
      <c r="O1115" s="58"/>
      <c r="P1115" s="58"/>
      <c r="Q1115" s="58"/>
      <c r="R1115" s="58"/>
      <c r="S1115" s="58"/>
      <c r="T1115" s="58"/>
      <c r="U1115" s="58"/>
      <c r="V1115" s="58"/>
      <c r="W1115" s="58"/>
    </row>
    <row r="1116" spans="1:23" ht="19.8" x14ac:dyDescent="0.25">
      <c r="A1116" s="60"/>
      <c r="B1116" s="60"/>
      <c r="C1116" s="60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9"/>
      <c r="O1116" s="58"/>
      <c r="P1116" s="58"/>
      <c r="Q1116" s="58"/>
      <c r="R1116" s="58"/>
      <c r="S1116" s="58"/>
      <c r="T1116" s="58"/>
      <c r="U1116" s="58"/>
      <c r="V1116" s="58"/>
      <c r="W1116" s="58"/>
    </row>
    <row r="1117" spans="1:23" ht="19.8" x14ac:dyDescent="0.25">
      <c r="A1117" s="60"/>
      <c r="B1117" s="60"/>
      <c r="C1117" s="60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9"/>
      <c r="O1117" s="58"/>
      <c r="P1117" s="58"/>
      <c r="Q1117" s="58"/>
      <c r="R1117" s="58"/>
      <c r="S1117" s="58"/>
      <c r="T1117" s="58"/>
      <c r="U1117" s="58"/>
      <c r="V1117" s="58"/>
      <c r="W1117" s="58"/>
    </row>
    <row r="1118" spans="1:23" ht="19.8" x14ac:dyDescent="0.25">
      <c r="A1118" s="60"/>
      <c r="B1118" s="60"/>
      <c r="C1118" s="60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9"/>
      <c r="O1118" s="58"/>
      <c r="P1118" s="58"/>
      <c r="Q1118" s="58"/>
      <c r="R1118" s="58"/>
      <c r="S1118" s="58"/>
      <c r="T1118" s="58"/>
      <c r="U1118" s="58"/>
      <c r="V1118" s="58"/>
      <c r="W1118" s="58"/>
    </row>
    <row r="1119" spans="1:23" ht="19.8" x14ac:dyDescent="0.25">
      <c r="A1119" s="60"/>
      <c r="B1119" s="60"/>
      <c r="C1119" s="60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9"/>
      <c r="O1119" s="58"/>
      <c r="P1119" s="58"/>
      <c r="Q1119" s="58"/>
      <c r="R1119" s="58"/>
      <c r="S1119" s="58"/>
      <c r="T1119" s="58"/>
      <c r="U1119" s="58"/>
      <c r="V1119" s="58"/>
      <c r="W1119" s="58"/>
    </row>
    <row r="1120" spans="1:23" ht="19.8" x14ac:dyDescent="0.25">
      <c r="A1120" s="60"/>
      <c r="B1120" s="60"/>
      <c r="C1120" s="60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9"/>
      <c r="O1120" s="58"/>
      <c r="P1120" s="58"/>
      <c r="Q1120" s="58"/>
      <c r="R1120" s="58"/>
      <c r="S1120" s="58"/>
      <c r="T1120" s="58"/>
      <c r="U1120" s="58"/>
      <c r="V1120" s="58"/>
      <c r="W1120" s="58"/>
    </row>
    <row r="1121" spans="1:23" ht="19.8" x14ac:dyDescent="0.25">
      <c r="A1121" s="60"/>
      <c r="B1121" s="60"/>
      <c r="C1121" s="60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9"/>
      <c r="O1121" s="58"/>
      <c r="P1121" s="58"/>
      <c r="Q1121" s="58"/>
      <c r="R1121" s="58"/>
      <c r="S1121" s="58"/>
      <c r="T1121" s="58"/>
      <c r="U1121" s="58"/>
      <c r="V1121" s="58"/>
      <c r="W1121" s="58"/>
    </row>
    <row r="1122" spans="1:23" ht="19.8" x14ac:dyDescent="0.25">
      <c r="A1122" s="60"/>
      <c r="B1122" s="60"/>
      <c r="C1122" s="60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9"/>
      <c r="O1122" s="58"/>
      <c r="P1122" s="58"/>
      <c r="Q1122" s="58"/>
      <c r="R1122" s="58"/>
      <c r="S1122" s="58"/>
      <c r="T1122" s="58"/>
      <c r="U1122" s="58"/>
      <c r="V1122" s="58"/>
      <c r="W1122" s="58"/>
    </row>
    <row r="1123" spans="1:23" ht="19.8" x14ac:dyDescent="0.25">
      <c r="A1123" s="60"/>
      <c r="B1123" s="60"/>
      <c r="C1123" s="60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9"/>
      <c r="O1123" s="58"/>
      <c r="P1123" s="58"/>
      <c r="Q1123" s="58"/>
      <c r="R1123" s="58"/>
      <c r="S1123" s="58"/>
      <c r="T1123" s="58"/>
      <c r="U1123" s="58"/>
      <c r="V1123" s="58"/>
      <c r="W1123" s="58"/>
    </row>
    <row r="1124" spans="1:23" ht="19.8" x14ac:dyDescent="0.25">
      <c r="A1124" s="60"/>
      <c r="B1124" s="60"/>
      <c r="C1124" s="60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9"/>
      <c r="O1124" s="58"/>
      <c r="P1124" s="58"/>
      <c r="Q1124" s="58"/>
      <c r="R1124" s="58"/>
      <c r="S1124" s="58"/>
      <c r="T1124" s="58"/>
      <c r="U1124" s="58"/>
      <c r="V1124" s="58"/>
      <c r="W1124" s="58"/>
    </row>
    <row r="1125" spans="1:23" ht="19.8" x14ac:dyDescent="0.25">
      <c r="A1125" s="60"/>
      <c r="B1125" s="60"/>
      <c r="C1125" s="60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9"/>
      <c r="O1125" s="58"/>
      <c r="P1125" s="58"/>
      <c r="Q1125" s="58"/>
      <c r="R1125" s="58"/>
      <c r="S1125" s="58"/>
      <c r="T1125" s="58"/>
      <c r="U1125" s="58"/>
      <c r="V1125" s="58"/>
      <c r="W1125" s="58"/>
    </row>
    <row r="1126" spans="1:23" ht="19.8" x14ac:dyDescent="0.25">
      <c r="A1126" s="60"/>
      <c r="B1126" s="60"/>
      <c r="C1126" s="60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9"/>
      <c r="O1126" s="58"/>
      <c r="P1126" s="58"/>
      <c r="Q1126" s="58"/>
      <c r="R1126" s="58"/>
      <c r="S1126" s="58"/>
      <c r="T1126" s="58"/>
      <c r="U1126" s="58"/>
      <c r="V1126" s="58"/>
      <c r="W1126" s="58"/>
    </row>
    <row r="1127" spans="1:23" ht="19.8" x14ac:dyDescent="0.25">
      <c r="A1127" s="60"/>
      <c r="B1127" s="60"/>
      <c r="C1127" s="60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9"/>
      <c r="O1127" s="58"/>
      <c r="P1127" s="58"/>
      <c r="Q1127" s="58"/>
      <c r="R1127" s="58"/>
      <c r="S1127" s="58"/>
      <c r="T1127" s="58"/>
      <c r="U1127" s="58"/>
      <c r="V1127" s="58"/>
      <c r="W1127" s="58"/>
    </row>
    <row r="1128" spans="1:23" ht="19.8" x14ac:dyDescent="0.25">
      <c r="A1128" s="60"/>
      <c r="B1128" s="60"/>
      <c r="C1128" s="60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9"/>
      <c r="O1128" s="58"/>
      <c r="P1128" s="58"/>
      <c r="Q1128" s="58"/>
      <c r="R1128" s="58"/>
      <c r="S1128" s="58"/>
      <c r="T1128" s="58"/>
      <c r="U1128" s="58"/>
      <c r="V1128" s="58"/>
      <c r="W1128" s="58"/>
    </row>
    <row r="1129" spans="1:23" ht="19.8" x14ac:dyDescent="0.25">
      <c r="A1129" s="60"/>
      <c r="B1129" s="60"/>
      <c r="C1129" s="60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9"/>
      <c r="O1129" s="58"/>
      <c r="P1129" s="58"/>
      <c r="Q1129" s="58"/>
      <c r="R1129" s="58"/>
      <c r="S1129" s="58"/>
      <c r="T1129" s="58"/>
      <c r="U1129" s="58"/>
      <c r="V1129" s="58"/>
      <c r="W1129" s="58"/>
    </row>
    <row r="1130" spans="1:23" ht="19.8" x14ac:dyDescent="0.25">
      <c r="A1130" s="60"/>
      <c r="B1130" s="60"/>
      <c r="C1130" s="60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9"/>
      <c r="O1130" s="58"/>
      <c r="P1130" s="58"/>
      <c r="Q1130" s="58"/>
      <c r="R1130" s="58"/>
      <c r="S1130" s="58"/>
      <c r="T1130" s="58"/>
      <c r="U1130" s="58"/>
      <c r="V1130" s="58"/>
      <c r="W1130" s="58"/>
    </row>
  </sheetData>
  <sheetProtection sheet="1" objects="1" scenarios="1"/>
  <mergeCells count="172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24:D126"/>
    <mergeCell ref="A127:P127"/>
    <mergeCell ref="A128:P128"/>
    <mergeCell ref="A129:P12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88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105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749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22</v>
      </c>
      <c r="G10" s="44">
        <v>22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13</v>
      </c>
      <c r="N10" s="44">
        <v>9</v>
      </c>
      <c r="O10" s="44">
        <v>0</v>
      </c>
      <c r="P10" s="45">
        <v>52.39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12</v>
      </c>
      <c r="G11" s="44">
        <v>12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3</v>
      </c>
      <c r="N11" s="44">
        <v>8</v>
      </c>
      <c r="O11" s="44">
        <v>1</v>
      </c>
      <c r="P11" s="45">
        <v>62.92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34</v>
      </c>
      <c r="G12" s="49">
        <v>34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16</v>
      </c>
      <c r="N12" s="49">
        <v>17</v>
      </c>
      <c r="O12" s="49">
        <v>1</v>
      </c>
      <c r="P12" s="50">
        <v>56.1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155</v>
      </c>
      <c r="C13" s="302" t="s">
        <v>150</v>
      </c>
      <c r="D13" s="302" t="s">
        <v>156</v>
      </c>
      <c r="E13" s="136" t="s">
        <v>30</v>
      </c>
      <c r="F13" s="44">
        <v>24</v>
      </c>
      <c r="G13" s="44">
        <v>24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5</v>
      </c>
      <c r="N13" s="44">
        <v>16</v>
      </c>
      <c r="O13" s="44">
        <v>3</v>
      </c>
      <c r="P13" s="45">
        <v>64.38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8</v>
      </c>
      <c r="G14" s="44">
        <v>8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</v>
      </c>
      <c r="N14" s="44">
        <v>6</v>
      </c>
      <c r="O14" s="44">
        <v>1</v>
      </c>
      <c r="P14" s="45">
        <v>71.56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32</v>
      </c>
      <c r="G15" s="49">
        <v>32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6</v>
      </c>
      <c r="N15" s="49">
        <v>22</v>
      </c>
      <c r="O15" s="49">
        <v>4</v>
      </c>
      <c r="P15" s="50">
        <v>66.17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155</v>
      </c>
      <c r="C16" s="302" t="s">
        <v>150</v>
      </c>
      <c r="D16" s="302" t="s">
        <v>157</v>
      </c>
      <c r="E16" s="136" t="s">
        <v>30</v>
      </c>
      <c r="F16" s="44">
        <v>11</v>
      </c>
      <c r="G16" s="44">
        <v>11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8</v>
      </c>
      <c r="N16" s="44">
        <v>3</v>
      </c>
      <c r="O16" s="44">
        <v>0</v>
      </c>
      <c r="P16" s="45">
        <v>43.64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4</v>
      </c>
      <c r="G17" s="44">
        <v>4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1</v>
      </c>
      <c r="N17" s="44">
        <v>2</v>
      </c>
      <c r="O17" s="44">
        <v>1</v>
      </c>
      <c r="P17" s="45">
        <v>66.25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15</v>
      </c>
      <c r="G18" s="49">
        <v>15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9</v>
      </c>
      <c r="N18" s="49">
        <v>5</v>
      </c>
      <c r="O18" s="49">
        <v>1</v>
      </c>
      <c r="P18" s="50">
        <v>49.67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153</v>
      </c>
      <c r="C19" s="302" t="s">
        <v>150</v>
      </c>
      <c r="D19" s="302" t="s">
        <v>159</v>
      </c>
      <c r="E19" s="136" t="s">
        <v>30</v>
      </c>
      <c r="F19" s="44">
        <v>4</v>
      </c>
      <c r="G19" s="44">
        <v>4</v>
      </c>
      <c r="H19" s="44">
        <v>0</v>
      </c>
      <c r="I19" s="44">
        <v>0</v>
      </c>
      <c r="J19" s="45">
        <v>100</v>
      </c>
      <c r="K19" s="44">
        <v>0</v>
      </c>
      <c r="L19" s="44">
        <v>0</v>
      </c>
      <c r="M19" s="44">
        <v>1</v>
      </c>
      <c r="N19" s="44">
        <v>2</v>
      </c>
      <c r="O19" s="44">
        <v>1</v>
      </c>
      <c r="P19" s="45">
        <v>62.5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10</v>
      </c>
      <c r="G20" s="44">
        <v>10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1</v>
      </c>
      <c r="N20" s="44">
        <v>6</v>
      </c>
      <c r="O20" s="44">
        <v>3</v>
      </c>
      <c r="P20" s="45">
        <v>75.25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14</v>
      </c>
      <c r="G21" s="49">
        <v>14</v>
      </c>
      <c r="H21" s="49">
        <v>0</v>
      </c>
      <c r="I21" s="49">
        <v>0</v>
      </c>
      <c r="J21" s="50">
        <v>100</v>
      </c>
      <c r="K21" s="49">
        <v>0</v>
      </c>
      <c r="L21" s="49">
        <v>0</v>
      </c>
      <c r="M21" s="49">
        <v>2</v>
      </c>
      <c r="N21" s="49">
        <v>8</v>
      </c>
      <c r="O21" s="49">
        <v>4</v>
      </c>
      <c r="P21" s="50">
        <v>71.61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150</v>
      </c>
      <c r="D22" s="302" t="s">
        <v>162</v>
      </c>
      <c r="E22" s="136" t="s">
        <v>30</v>
      </c>
      <c r="F22" s="44">
        <v>7</v>
      </c>
      <c r="G22" s="44">
        <v>7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3</v>
      </c>
      <c r="N22" s="44">
        <v>4</v>
      </c>
      <c r="O22" s="44">
        <v>0</v>
      </c>
      <c r="P22" s="45">
        <v>56.43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1</v>
      </c>
      <c r="G23" s="44">
        <v>1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0</v>
      </c>
      <c r="N23" s="44">
        <v>1</v>
      </c>
      <c r="O23" s="44">
        <v>0</v>
      </c>
      <c r="P23" s="45">
        <v>62.5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8</v>
      </c>
      <c r="G24" s="49">
        <v>8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3</v>
      </c>
      <c r="N24" s="49">
        <v>5</v>
      </c>
      <c r="O24" s="49">
        <v>0</v>
      </c>
      <c r="P24" s="50">
        <v>57.19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163</v>
      </c>
      <c r="C25" s="302" t="s">
        <v>150</v>
      </c>
      <c r="D25" s="302" t="s">
        <v>164</v>
      </c>
      <c r="E25" s="136" t="s">
        <v>30</v>
      </c>
      <c r="F25" s="44">
        <v>15</v>
      </c>
      <c r="G25" s="44">
        <v>15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3</v>
      </c>
      <c r="N25" s="44">
        <v>10</v>
      </c>
      <c r="O25" s="44">
        <v>2</v>
      </c>
      <c r="P25" s="45">
        <v>62.33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14</v>
      </c>
      <c r="G26" s="44">
        <v>14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3</v>
      </c>
      <c r="N26" s="44">
        <v>6</v>
      </c>
      <c r="O26" s="44">
        <v>5</v>
      </c>
      <c r="P26" s="45">
        <v>72.5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29</v>
      </c>
      <c r="G27" s="49">
        <v>29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6</v>
      </c>
      <c r="N27" s="49">
        <v>16</v>
      </c>
      <c r="O27" s="49">
        <v>7</v>
      </c>
      <c r="P27" s="50">
        <v>67.239999999999995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153</v>
      </c>
      <c r="C28" s="302" t="s">
        <v>150</v>
      </c>
      <c r="D28" s="302" t="s">
        <v>166</v>
      </c>
      <c r="E28" s="136" t="s">
        <v>30</v>
      </c>
      <c r="F28" s="44">
        <v>11</v>
      </c>
      <c r="G28" s="44">
        <v>11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3</v>
      </c>
      <c r="N28" s="44">
        <v>8</v>
      </c>
      <c r="O28" s="44">
        <v>0</v>
      </c>
      <c r="P28" s="45">
        <v>53.41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12</v>
      </c>
      <c r="G29" s="44">
        <v>12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5</v>
      </c>
      <c r="N29" s="44">
        <v>5</v>
      </c>
      <c r="O29" s="44">
        <v>2</v>
      </c>
      <c r="P29" s="45">
        <v>60.21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23</v>
      </c>
      <c r="G30" s="49">
        <v>23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8</v>
      </c>
      <c r="N30" s="49">
        <v>13</v>
      </c>
      <c r="O30" s="49">
        <v>2</v>
      </c>
      <c r="P30" s="50">
        <v>56.96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155</v>
      </c>
      <c r="C31" s="302" t="s">
        <v>150</v>
      </c>
      <c r="D31" s="302" t="s">
        <v>167</v>
      </c>
      <c r="E31" s="136" t="s">
        <v>30</v>
      </c>
      <c r="F31" s="44">
        <v>10</v>
      </c>
      <c r="G31" s="44">
        <v>10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4</v>
      </c>
      <c r="N31" s="44">
        <v>6</v>
      </c>
      <c r="O31" s="44">
        <v>0</v>
      </c>
      <c r="P31" s="45">
        <v>61.75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9</v>
      </c>
      <c r="G32" s="44">
        <v>9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2</v>
      </c>
      <c r="N32" s="44">
        <v>7</v>
      </c>
      <c r="O32" s="44">
        <v>0</v>
      </c>
      <c r="P32" s="45">
        <v>65.56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19</v>
      </c>
      <c r="G33" s="49">
        <v>19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6</v>
      </c>
      <c r="N33" s="49">
        <v>13</v>
      </c>
      <c r="O33" s="49">
        <v>0</v>
      </c>
      <c r="P33" s="50">
        <v>63.55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170</v>
      </c>
      <c r="E34" s="136" t="s">
        <v>30</v>
      </c>
      <c r="F34" s="44">
        <v>20</v>
      </c>
      <c r="G34" s="44">
        <v>20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13</v>
      </c>
      <c r="N34" s="44">
        <v>6</v>
      </c>
      <c r="O34" s="44">
        <v>1</v>
      </c>
      <c r="P34" s="45">
        <v>53.5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18</v>
      </c>
      <c r="G35" s="44">
        <v>18</v>
      </c>
      <c r="H35" s="44">
        <v>0</v>
      </c>
      <c r="I35" s="44">
        <v>0</v>
      </c>
      <c r="J35" s="45">
        <v>100</v>
      </c>
      <c r="K35" s="44">
        <v>0</v>
      </c>
      <c r="L35" s="44">
        <v>1</v>
      </c>
      <c r="M35" s="44">
        <v>4</v>
      </c>
      <c r="N35" s="44">
        <v>10</v>
      </c>
      <c r="O35" s="44">
        <v>3</v>
      </c>
      <c r="P35" s="45">
        <v>66.39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38</v>
      </c>
      <c r="G36" s="49">
        <v>38</v>
      </c>
      <c r="H36" s="49">
        <v>0</v>
      </c>
      <c r="I36" s="49">
        <v>0</v>
      </c>
      <c r="J36" s="50">
        <v>100</v>
      </c>
      <c r="K36" s="49">
        <v>0</v>
      </c>
      <c r="L36" s="49">
        <v>1</v>
      </c>
      <c r="M36" s="49">
        <v>17</v>
      </c>
      <c r="N36" s="49">
        <v>16</v>
      </c>
      <c r="O36" s="49">
        <v>4</v>
      </c>
      <c r="P36" s="50">
        <v>59.61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149</v>
      </c>
      <c r="C37" s="302" t="s">
        <v>150</v>
      </c>
      <c r="D37" s="302" t="s">
        <v>171</v>
      </c>
      <c r="E37" s="136" t="s">
        <v>30</v>
      </c>
      <c r="F37" s="44">
        <v>25</v>
      </c>
      <c r="G37" s="44">
        <v>25</v>
      </c>
      <c r="H37" s="44">
        <v>0</v>
      </c>
      <c r="I37" s="44">
        <v>0</v>
      </c>
      <c r="J37" s="45">
        <v>100</v>
      </c>
      <c r="K37" s="44">
        <v>0</v>
      </c>
      <c r="L37" s="44">
        <v>1</v>
      </c>
      <c r="M37" s="44">
        <v>15</v>
      </c>
      <c r="N37" s="44">
        <v>6</v>
      </c>
      <c r="O37" s="44">
        <v>3</v>
      </c>
      <c r="P37" s="45">
        <v>52.5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11</v>
      </c>
      <c r="G38" s="44">
        <v>11</v>
      </c>
      <c r="H38" s="44">
        <v>0</v>
      </c>
      <c r="I38" s="44">
        <v>0</v>
      </c>
      <c r="J38" s="45">
        <v>100</v>
      </c>
      <c r="K38" s="44">
        <v>0</v>
      </c>
      <c r="L38" s="44">
        <v>1</v>
      </c>
      <c r="M38" s="44">
        <v>5</v>
      </c>
      <c r="N38" s="44">
        <v>4</v>
      </c>
      <c r="O38" s="44">
        <v>1</v>
      </c>
      <c r="P38" s="45">
        <v>57.05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36</v>
      </c>
      <c r="G39" s="49">
        <v>36</v>
      </c>
      <c r="H39" s="49">
        <v>0</v>
      </c>
      <c r="I39" s="49">
        <v>0</v>
      </c>
      <c r="J39" s="50">
        <v>100</v>
      </c>
      <c r="K39" s="49">
        <v>0</v>
      </c>
      <c r="L39" s="49">
        <v>2</v>
      </c>
      <c r="M39" s="49">
        <v>20</v>
      </c>
      <c r="N39" s="49">
        <v>10</v>
      </c>
      <c r="O39" s="49">
        <v>4</v>
      </c>
      <c r="P39" s="50">
        <v>53.89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149</v>
      </c>
      <c r="C40" s="302" t="s">
        <v>150</v>
      </c>
      <c r="D40" s="302" t="s">
        <v>173</v>
      </c>
      <c r="E40" s="136" t="s">
        <v>30</v>
      </c>
      <c r="F40" s="44">
        <v>18</v>
      </c>
      <c r="G40" s="44">
        <v>18</v>
      </c>
      <c r="H40" s="44">
        <v>0</v>
      </c>
      <c r="I40" s="44">
        <v>0</v>
      </c>
      <c r="J40" s="45">
        <v>100</v>
      </c>
      <c r="K40" s="44">
        <v>0</v>
      </c>
      <c r="L40" s="44">
        <v>0</v>
      </c>
      <c r="M40" s="44">
        <v>13</v>
      </c>
      <c r="N40" s="44">
        <v>4</v>
      </c>
      <c r="O40" s="44">
        <v>1</v>
      </c>
      <c r="P40" s="45">
        <v>51.39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3</v>
      </c>
      <c r="G41" s="44">
        <v>3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1</v>
      </c>
      <c r="N41" s="44">
        <v>2</v>
      </c>
      <c r="O41" s="44">
        <v>0</v>
      </c>
      <c r="P41" s="45">
        <v>45.83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21</v>
      </c>
      <c r="G42" s="49">
        <v>21</v>
      </c>
      <c r="H42" s="49">
        <v>0</v>
      </c>
      <c r="I42" s="49">
        <v>0</v>
      </c>
      <c r="J42" s="50">
        <v>100</v>
      </c>
      <c r="K42" s="49">
        <v>0</v>
      </c>
      <c r="L42" s="49">
        <v>0</v>
      </c>
      <c r="M42" s="49">
        <v>14</v>
      </c>
      <c r="N42" s="49">
        <v>6</v>
      </c>
      <c r="O42" s="49">
        <v>1</v>
      </c>
      <c r="P42" s="50">
        <v>50.6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153</v>
      </c>
      <c r="C43" s="302" t="s">
        <v>150</v>
      </c>
      <c r="D43" s="302" t="s">
        <v>174</v>
      </c>
      <c r="E43" s="136" t="s">
        <v>30</v>
      </c>
      <c r="F43" s="44">
        <v>12</v>
      </c>
      <c r="G43" s="44">
        <v>12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11</v>
      </c>
      <c r="N43" s="44">
        <v>1</v>
      </c>
      <c r="O43" s="44">
        <v>0</v>
      </c>
      <c r="P43" s="45">
        <v>37.29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8</v>
      </c>
      <c r="G44" s="44">
        <v>8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4</v>
      </c>
      <c r="N44" s="44">
        <v>4</v>
      </c>
      <c r="O44" s="44">
        <v>0</v>
      </c>
      <c r="P44" s="45">
        <v>51.25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20</v>
      </c>
      <c r="G45" s="49">
        <v>20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15</v>
      </c>
      <c r="N45" s="49">
        <v>5</v>
      </c>
      <c r="O45" s="49">
        <v>0</v>
      </c>
      <c r="P45" s="50">
        <v>42.88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153</v>
      </c>
      <c r="C46" s="302" t="s">
        <v>150</v>
      </c>
      <c r="D46" s="302" t="s">
        <v>175</v>
      </c>
      <c r="E46" s="136" t="s">
        <v>30</v>
      </c>
      <c r="F46" s="44">
        <v>20</v>
      </c>
      <c r="G46" s="44">
        <v>20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10</v>
      </c>
      <c r="N46" s="44">
        <v>7</v>
      </c>
      <c r="O46" s="44">
        <v>3</v>
      </c>
      <c r="P46" s="45">
        <v>58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8</v>
      </c>
      <c r="G47" s="44">
        <v>8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1</v>
      </c>
      <c r="N47" s="44">
        <v>5</v>
      </c>
      <c r="O47" s="44">
        <v>2</v>
      </c>
      <c r="P47" s="45">
        <v>69.69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28</v>
      </c>
      <c r="G48" s="49">
        <v>28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11</v>
      </c>
      <c r="N48" s="49">
        <v>12</v>
      </c>
      <c r="O48" s="49">
        <v>5</v>
      </c>
      <c r="P48" s="50">
        <v>61.34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155</v>
      </c>
      <c r="C49" s="302" t="s">
        <v>150</v>
      </c>
      <c r="D49" s="302" t="s">
        <v>178</v>
      </c>
      <c r="E49" s="136" t="s">
        <v>30</v>
      </c>
      <c r="F49" s="44">
        <v>11</v>
      </c>
      <c r="G49" s="44">
        <v>11</v>
      </c>
      <c r="H49" s="44">
        <v>0</v>
      </c>
      <c r="I49" s="44">
        <v>0</v>
      </c>
      <c r="J49" s="45">
        <v>100</v>
      </c>
      <c r="K49" s="44">
        <v>0</v>
      </c>
      <c r="L49" s="44">
        <v>1</v>
      </c>
      <c r="M49" s="44">
        <v>8</v>
      </c>
      <c r="N49" s="44">
        <v>2</v>
      </c>
      <c r="O49" s="44">
        <v>0</v>
      </c>
      <c r="P49" s="45">
        <v>37.270000000000003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8</v>
      </c>
      <c r="G50" s="44">
        <v>8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6</v>
      </c>
      <c r="N50" s="44">
        <v>2</v>
      </c>
      <c r="O50" s="44">
        <v>0</v>
      </c>
      <c r="P50" s="45">
        <v>46.88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19</v>
      </c>
      <c r="G51" s="49">
        <v>19</v>
      </c>
      <c r="H51" s="49">
        <v>0</v>
      </c>
      <c r="I51" s="49">
        <v>0</v>
      </c>
      <c r="J51" s="50">
        <v>100</v>
      </c>
      <c r="K51" s="49">
        <v>0</v>
      </c>
      <c r="L51" s="49">
        <v>1</v>
      </c>
      <c r="M51" s="49">
        <v>14</v>
      </c>
      <c r="N51" s="49">
        <v>4</v>
      </c>
      <c r="O51" s="49">
        <v>0</v>
      </c>
      <c r="P51" s="50">
        <v>41.32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150</v>
      </c>
      <c r="D52" s="302" t="s">
        <v>179</v>
      </c>
      <c r="E52" s="136" t="s">
        <v>30</v>
      </c>
      <c r="F52" s="44">
        <v>10</v>
      </c>
      <c r="G52" s="44">
        <v>10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9</v>
      </c>
      <c r="N52" s="44">
        <v>1</v>
      </c>
      <c r="O52" s="44">
        <v>0</v>
      </c>
      <c r="P52" s="45">
        <v>38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9</v>
      </c>
      <c r="G53" s="44">
        <v>9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9</v>
      </c>
      <c r="N53" s="44">
        <v>0</v>
      </c>
      <c r="O53" s="44">
        <v>0</v>
      </c>
      <c r="P53" s="45">
        <v>39.72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19</v>
      </c>
      <c r="G54" s="49">
        <v>19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18</v>
      </c>
      <c r="N54" s="49">
        <v>1</v>
      </c>
      <c r="O54" s="49">
        <v>0</v>
      </c>
      <c r="P54" s="50">
        <v>38.82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149</v>
      </c>
      <c r="C55" s="302" t="s">
        <v>150</v>
      </c>
      <c r="D55" s="302" t="s">
        <v>180</v>
      </c>
      <c r="E55" s="136" t="s">
        <v>30</v>
      </c>
      <c r="F55" s="44">
        <v>9</v>
      </c>
      <c r="G55" s="44">
        <v>9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2</v>
      </c>
      <c r="N55" s="44">
        <v>4</v>
      </c>
      <c r="O55" s="44">
        <v>3</v>
      </c>
      <c r="P55" s="45">
        <v>69.72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19</v>
      </c>
      <c r="G56" s="44">
        <v>19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4</v>
      </c>
      <c r="N56" s="44">
        <v>11</v>
      </c>
      <c r="O56" s="44">
        <v>4</v>
      </c>
      <c r="P56" s="45">
        <v>69.209999999999994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28</v>
      </c>
      <c r="G57" s="49">
        <v>28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6</v>
      </c>
      <c r="N57" s="49">
        <v>15</v>
      </c>
      <c r="O57" s="49">
        <v>7</v>
      </c>
      <c r="P57" s="50">
        <v>69.38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153</v>
      </c>
      <c r="C58" s="302" t="s">
        <v>150</v>
      </c>
      <c r="D58" s="302" t="s">
        <v>181</v>
      </c>
      <c r="E58" s="136" t="s">
        <v>30</v>
      </c>
      <c r="F58" s="44">
        <v>5</v>
      </c>
      <c r="G58" s="44">
        <v>5</v>
      </c>
      <c r="H58" s="44">
        <v>0</v>
      </c>
      <c r="I58" s="44">
        <v>0</v>
      </c>
      <c r="J58" s="45">
        <v>100</v>
      </c>
      <c r="K58" s="44">
        <v>0</v>
      </c>
      <c r="L58" s="44">
        <v>0</v>
      </c>
      <c r="M58" s="44">
        <v>0</v>
      </c>
      <c r="N58" s="44">
        <v>2</v>
      </c>
      <c r="O58" s="44">
        <v>3</v>
      </c>
      <c r="P58" s="45">
        <v>81.5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10</v>
      </c>
      <c r="G59" s="44">
        <v>10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1</v>
      </c>
      <c r="N59" s="44">
        <v>3</v>
      </c>
      <c r="O59" s="44">
        <v>6</v>
      </c>
      <c r="P59" s="45">
        <v>84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15</v>
      </c>
      <c r="G60" s="49">
        <v>15</v>
      </c>
      <c r="H60" s="49">
        <v>0</v>
      </c>
      <c r="I60" s="49">
        <v>0</v>
      </c>
      <c r="J60" s="50">
        <v>100</v>
      </c>
      <c r="K60" s="49">
        <v>0</v>
      </c>
      <c r="L60" s="49">
        <v>0</v>
      </c>
      <c r="M60" s="49">
        <v>1</v>
      </c>
      <c r="N60" s="49">
        <v>5</v>
      </c>
      <c r="O60" s="49">
        <v>9</v>
      </c>
      <c r="P60" s="50">
        <v>83.17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155</v>
      </c>
      <c r="C61" s="302" t="s">
        <v>150</v>
      </c>
      <c r="D61" s="302" t="s">
        <v>182</v>
      </c>
      <c r="E61" s="136" t="s">
        <v>30</v>
      </c>
      <c r="F61" s="44">
        <v>30</v>
      </c>
      <c r="G61" s="44">
        <v>30</v>
      </c>
      <c r="H61" s="44">
        <v>0</v>
      </c>
      <c r="I61" s="44">
        <v>0</v>
      </c>
      <c r="J61" s="45">
        <v>100</v>
      </c>
      <c r="K61" s="44">
        <v>0</v>
      </c>
      <c r="L61" s="44">
        <v>3</v>
      </c>
      <c r="M61" s="44">
        <v>21</v>
      </c>
      <c r="N61" s="44">
        <v>4</v>
      </c>
      <c r="O61" s="44">
        <v>2</v>
      </c>
      <c r="P61" s="45">
        <v>43.92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21</v>
      </c>
      <c r="G62" s="44">
        <v>21</v>
      </c>
      <c r="H62" s="44">
        <v>0</v>
      </c>
      <c r="I62" s="44">
        <v>0</v>
      </c>
      <c r="J62" s="45">
        <v>100</v>
      </c>
      <c r="K62" s="44">
        <v>0</v>
      </c>
      <c r="L62" s="44">
        <v>2</v>
      </c>
      <c r="M62" s="44">
        <v>9</v>
      </c>
      <c r="N62" s="44">
        <v>7</v>
      </c>
      <c r="O62" s="44">
        <v>3</v>
      </c>
      <c r="P62" s="45">
        <v>55.12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51</v>
      </c>
      <c r="G63" s="49">
        <v>51</v>
      </c>
      <c r="H63" s="49">
        <v>0</v>
      </c>
      <c r="I63" s="49">
        <v>0</v>
      </c>
      <c r="J63" s="50">
        <v>100</v>
      </c>
      <c r="K63" s="49">
        <v>0</v>
      </c>
      <c r="L63" s="49">
        <v>5</v>
      </c>
      <c r="M63" s="49">
        <v>30</v>
      </c>
      <c r="N63" s="49">
        <v>11</v>
      </c>
      <c r="O63" s="49">
        <v>5</v>
      </c>
      <c r="P63" s="50">
        <v>48.53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184</v>
      </c>
      <c r="E64" s="136" t="s">
        <v>30</v>
      </c>
      <c r="F64" s="44">
        <v>28</v>
      </c>
      <c r="G64" s="44">
        <v>28</v>
      </c>
      <c r="H64" s="44">
        <v>0</v>
      </c>
      <c r="I64" s="44">
        <v>0</v>
      </c>
      <c r="J64" s="45">
        <v>100</v>
      </c>
      <c r="K64" s="44">
        <v>0</v>
      </c>
      <c r="L64" s="44">
        <v>1</v>
      </c>
      <c r="M64" s="44">
        <v>20</v>
      </c>
      <c r="N64" s="44">
        <v>7</v>
      </c>
      <c r="O64" s="44">
        <v>0</v>
      </c>
      <c r="P64" s="45">
        <v>46.16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11</v>
      </c>
      <c r="G65" s="44">
        <v>11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5</v>
      </c>
      <c r="N65" s="44">
        <v>5</v>
      </c>
      <c r="O65" s="44">
        <v>1</v>
      </c>
      <c r="P65" s="45">
        <v>58.86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39</v>
      </c>
      <c r="G66" s="49">
        <v>39</v>
      </c>
      <c r="H66" s="49">
        <v>0</v>
      </c>
      <c r="I66" s="49">
        <v>0</v>
      </c>
      <c r="J66" s="50">
        <v>100</v>
      </c>
      <c r="K66" s="49">
        <v>0</v>
      </c>
      <c r="L66" s="49">
        <v>1</v>
      </c>
      <c r="M66" s="49">
        <v>25</v>
      </c>
      <c r="N66" s="49">
        <v>12</v>
      </c>
      <c r="O66" s="49">
        <v>1</v>
      </c>
      <c r="P66" s="50">
        <v>49.74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153</v>
      </c>
      <c r="C67" s="302" t="s">
        <v>150</v>
      </c>
      <c r="D67" s="302" t="s">
        <v>185</v>
      </c>
      <c r="E67" s="136" t="s">
        <v>30</v>
      </c>
      <c r="F67" s="44">
        <v>16</v>
      </c>
      <c r="G67" s="44">
        <v>16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8</v>
      </c>
      <c r="N67" s="44">
        <v>7</v>
      </c>
      <c r="O67" s="44">
        <v>1</v>
      </c>
      <c r="P67" s="45">
        <v>52.5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23</v>
      </c>
      <c r="G68" s="44">
        <v>23</v>
      </c>
      <c r="H68" s="44">
        <v>0</v>
      </c>
      <c r="I68" s="44">
        <v>0</v>
      </c>
      <c r="J68" s="45">
        <v>100</v>
      </c>
      <c r="K68" s="44">
        <v>0</v>
      </c>
      <c r="L68" s="44">
        <v>1</v>
      </c>
      <c r="M68" s="44">
        <v>9</v>
      </c>
      <c r="N68" s="44">
        <v>10</v>
      </c>
      <c r="O68" s="44">
        <v>3</v>
      </c>
      <c r="P68" s="45">
        <v>56.2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39</v>
      </c>
      <c r="G69" s="49">
        <v>39</v>
      </c>
      <c r="H69" s="49">
        <v>0</v>
      </c>
      <c r="I69" s="49">
        <v>0</v>
      </c>
      <c r="J69" s="50">
        <v>100</v>
      </c>
      <c r="K69" s="49">
        <v>0</v>
      </c>
      <c r="L69" s="49">
        <v>1</v>
      </c>
      <c r="M69" s="49">
        <v>17</v>
      </c>
      <c r="N69" s="49">
        <v>17</v>
      </c>
      <c r="O69" s="49">
        <v>4</v>
      </c>
      <c r="P69" s="50">
        <v>54.68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153</v>
      </c>
      <c r="C70" s="302" t="s">
        <v>150</v>
      </c>
      <c r="D70" s="302" t="s">
        <v>188</v>
      </c>
      <c r="E70" s="136" t="s">
        <v>30</v>
      </c>
      <c r="F70" s="44">
        <v>15</v>
      </c>
      <c r="G70" s="44">
        <v>15</v>
      </c>
      <c r="H70" s="44">
        <v>0</v>
      </c>
      <c r="I70" s="44">
        <v>0</v>
      </c>
      <c r="J70" s="45">
        <v>100</v>
      </c>
      <c r="K70" s="44">
        <v>0</v>
      </c>
      <c r="L70" s="44">
        <v>1</v>
      </c>
      <c r="M70" s="44">
        <v>6</v>
      </c>
      <c r="N70" s="44">
        <v>6</v>
      </c>
      <c r="O70" s="44">
        <v>2</v>
      </c>
      <c r="P70" s="45">
        <v>53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15</v>
      </c>
      <c r="G71" s="44">
        <v>15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2</v>
      </c>
      <c r="N71" s="44">
        <v>8</v>
      </c>
      <c r="O71" s="44">
        <v>5</v>
      </c>
      <c r="P71" s="45">
        <v>78.5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30</v>
      </c>
      <c r="G72" s="49">
        <v>30</v>
      </c>
      <c r="H72" s="49">
        <v>0</v>
      </c>
      <c r="I72" s="49">
        <v>0</v>
      </c>
      <c r="J72" s="50">
        <v>100</v>
      </c>
      <c r="K72" s="49">
        <v>0</v>
      </c>
      <c r="L72" s="49">
        <v>1</v>
      </c>
      <c r="M72" s="49">
        <v>8</v>
      </c>
      <c r="N72" s="49">
        <v>14</v>
      </c>
      <c r="O72" s="49">
        <v>7</v>
      </c>
      <c r="P72" s="50">
        <v>65.75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163</v>
      </c>
      <c r="C73" s="302" t="s">
        <v>150</v>
      </c>
      <c r="D73" s="302" t="s">
        <v>190</v>
      </c>
      <c r="E73" s="136" t="s">
        <v>30</v>
      </c>
      <c r="F73" s="44">
        <v>18</v>
      </c>
      <c r="G73" s="44">
        <v>18</v>
      </c>
      <c r="H73" s="44">
        <v>0</v>
      </c>
      <c r="I73" s="44">
        <v>0</v>
      </c>
      <c r="J73" s="45">
        <v>100</v>
      </c>
      <c r="K73" s="44">
        <v>0</v>
      </c>
      <c r="L73" s="44">
        <v>0</v>
      </c>
      <c r="M73" s="44">
        <v>12</v>
      </c>
      <c r="N73" s="44">
        <v>5</v>
      </c>
      <c r="O73" s="44">
        <v>1</v>
      </c>
      <c r="P73" s="45">
        <v>53.33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11</v>
      </c>
      <c r="G74" s="44">
        <v>11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4</v>
      </c>
      <c r="N74" s="44">
        <v>7</v>
      </c>
      <c r="O74" s="44">
        <v>0</v>
      </c>
      <c r="P74" s="45">
        <v>60.91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29</v>
      </c>
      <c r="G75" s="49">
        <v>29</v>
      </c>
      <c r="H75" s="49">
        <v>0</v>
      </c>
      <c r="I75" s="49">
        <v>0</v>
      </c>
      <c r="J75" s="50">
        <v>100</v>
      </c>
      <c r="K75" s="49">
        <v>0</v>
      </c>
      <c r="L75" s="49">
        <v>0</v>
      </c>
      <c r="M75" s="49">
        <v>16</v>
      </c>
      <c r="N75" s="49">
        <v>12</v>
      </c>
      <c r="O75" s="49">
        <v>1</v>
      </c>
      <c r="P75" s="50">
        <v>56.21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155</v>
      </c>
      <c r="C76" s="302" t="s">
        <v>150</v>
      </c>
      <c r="D76" s="302" t="s">
        <v>191</v>
      </c>
      <c r="E76" s="136" t="s">
        <v>30</v>
      </c>
      <c r="F76" s="44">
        <v>23</v>
      </c>
      <c r="G76" s="44">
        <v>23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5</v>
      </c>
      <c r="N76" s="44">
        <v>17</v>
      </c>
      <c r="O76" s="44">
        <v>1</v>
      </c>
      <c r="P76" s="45">
        <v>63.59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13</v>
      </c>
      <c r="G77" s="44">
        <v>13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5</v>
      </c>
      <c r="N77" s="44">
        <v>7</v>
      </c>
      <c r="O77" s="44">
        <v>1</v>
      </c>
      <c r="P77" s="45">
        <v>62.5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36</v>
      </c>
      <c r="G78" s="49">
        <v>36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10</v>
      </c>
      <c r="N78" s="49">
        <v>24</v>
      </c>
      <c r="O78" s="49">
        <v>2</v>
      </c>
      <c r="P78" s="50">
        <v>63.19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155</v>
      </c>
      <c r="C79" s="302" t="s">
        <v>150</v>
      </c>
      <c r="D79" s="302" t="s">
        <v>192</v>
      </c>
      <c r="E79" s="136" t="s">
        <v>30</v>
      </c>
      <c r="F79" s="44">
        <v>15</v>
      </c>
      <c r="G79" s="44">
        <v>15</v>
      </c>
      <c r="H79" s="44">
        <v>0</v>
      </c>
      <c r="I79" s="44">
        <v>0</v>
      </c>
      <c r="J79" s="45">
        <v>100</v>
      </c>
      <c r="K79" s="44">
        <v>0</v>
      </c>
      <c r="L79" s="44">
        <v>0</v>
      </c>
      <c r="M79" s="44">
        <v>7</v>
      </c>
      <c r="N79" s="44">
        <v>8</v>
      </c>
      <c r="O79" s="44">
        <v>0</v>
      </c>
      <c r="P79" s="45">
        <v>56.17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19</v>
      </c>
      <c r="G80" s="44">
        <v>19</v>
      </c>
      <c r="H80" s="44">
        <v>0</v>
      </c>
      <c r="I80" s="44">
        <v>0</v>
      </c>
      <c r="J80" s="45">
        <v>100</v>
      </c>
      <c r="K80" s="44">
        <v>0</v>
      </c>
      <c r="L80" s="44">
        <v>1</v>
      </c>
      <c r="M80" s="44">
        <v>6</v>
      </c>
      <c r="N80" s="44">
        <v>7</v>
      </c>
      <c r="O80" s="44">
        <v>5</v>
      </c>
      <c r="P80" s="45">
        <v>63.95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34</v>
      </c>
      <c r="G81" s="49">
        <v>34</v>
      </c>
      <c r="H81" s="49">
        <v>0</v>
      </c>
      <c r="I81" s="49">
        <v>0</v>
      </c>
      <c r="J81" s="50">
        <v>100</v>
      </c>
      <c r="K81" s="49">
        <v>0</v>
      </c>
      <c r="L81" s="49">
        <v>1</v>
      </c>
      <c r="M81" s="49">
        <v>13</v>
      </c>
      <c r="N81" s="49">
        <v>15</v>
      </c>
      <c r="O81" s="49">
        <v>5</v>
      </c>
      <c r="P81" s="50">
        <v>60.51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3" t="s">
        <v>148</v>
      </c>
      <c r="B82" s="303"/>
      <c r="C82" s="303"/>
      <c r="D82" s="303"/>
      <c r="E82" s="233" t="s">
        <v>30</v>
      </c>
      <c r="F82" s="234">
        <v>379</v>
      </c>
      <c r="G82" s="234">
        <v>379</v>
      </c>
      <c r="H82" s="234">
        <v>0</v>
      </c>
      <c r="I82" s="234">
        <v>0</v>
      </c>
      <c r="J82" s="235">
        <v>100</v>
      </c>
      <c r="K82" s="234">
        <v>0</v>
      </c>
      <c r="L82" s="234">
        <v>7</v>
      </c>
      <c r="M82" s="234">
        <v>200</v>
      </c>
      <c r="N82" s="234">
        <v>145</v>
      </c>
      <c r="O82" s="234">
        <v>27</v>
      </c>
      <c r="P82" s="235">
        <v>53.33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3"/>
      <c r="B83" s="303"/>
      <c r="C83" s="303"/>
      <c r="D83" s="303"/>
      <c r="E83" s="233" t="s">
        <v>31</v>
      </c>
      <c r="F83" s="234">
        <v>277</v>
      </c>
      <c r="G83" s="234">
        <v>277</v>
      </c>
      <c r="H83" s="234">
        <v>0</v>
      </c>
      <c r="I83" s="234">
        <v>0</v>
      </c>
      <c r="J83" s="235">
        <v>100</v>
      </c>
      <c r="K83" s="234">
        <v>0</v>
      </c>
      <c r="L83" s="234">
        <v>6</v>
      </c>
      <c r="M83" s="234">
        <v>91</v>
      </c>
      <c r="N83" s="234">
        <v>133</v>
      </c>
      <c r="O83" s="234">
        <v>47</v>
      </c>
      <c r="P83" s="235">
        <v>63.26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3"/>
      <c r="B84" s="303"/>
      <c r="C84" s="303"/>
      <c r="D84" s="303"/>
      <c r="E84" s="233" t="s">
        <v>42</v>
      </c>
      <c r="F84" s="234">
        <v>656</v>
      </c>
      <c r="G84" s="234">
        <v>656</v>
      </c>
      <c r="H84" s="234">
        <v>0</v>
      </c>
      <c r="I84" s="234">
        <v>0</v>
      </c>
      <c r="J84" s="235">
        <v>100</v>
      </c>
      <c r="K84" s="234">
        <v>0</v>
      </c>
      <c r="L84" s="234">
        <v>13</v>
      </c>
      <c r="M84" s="234">
        <v>291</v>
      </c>
      <c r="N84" s="234">
        <v>278</v>
      </c>
      <c r="O84" s="234">
        <v>74</v>
      </c>
      <c r="P84" s="235">
        <v>57.52</v>
      </c>
      <c r="Q84" s="46"/>
      <c r="R84" s="46"/>
      <c r="S84" s="46"/>
      <c r="T84" s="47"/>
      <c r="U84" s="46"/>
      <c r="V84" s="46"/>
      <c r="W84" s="46"/>
    </row>
    <row r="85" spans="1:23" s="18" customFormat="1" ht="10.199999999999999" x14ac:dyDescent="0.25">
      <c r="A85" s="304" t="s">
        <v>140</v>
      </c>
      <c r="B85" s="304"/>
      <c r="C85" s="304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16"/>
      <c r="R85" s="16"/>
      <c r="S85" s="16"/>
      <c r="T85" s="17"/>
      <c r="U85" s="16"/>
      <c r="V85" s="16"/>
      <c r="W85" s="16"/>
    </row>
    <row r="86" spans="1:23" s="129" customFormat="1" ht="40.049999999999997" customHeight="1" x14ac:dyDescent="0.25">
      <c r="A86" s="374" t="s">
        <v>142</v>
      </c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131"/>
      <c r="R86" s="131"/>
      <c r="S86" s="131"/>
      <c r="T86" s="130"/>
      <c r="U86" s="131"/>
      <c r="V86" s="131"/>
      <c r="W86" s="131"/>
    </row>
    <row r="87" spans="1:23" s="129" customFormat="1" ht="40.049999999999997" customHeight="1" x14ac:dyDescent="0.25">
      <c r="A87" s="358" t="s">
        <v>143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131"/>
      <c r="R87" s="131"/>
      <c r="S87" s="131"/>
      <c r="T87" s="130"/>
      <c r="U87" s="131"/>
      <c r="V87" s="131"/>
      <c r="W87" s="131"/>
    </row>
    <row r="1069" spans="1:23" ht="19.8" x14ac:dyDescent="0.25">
      <c r="A1069" s="57"/>
      <c r="B1069" s="57"/>
      <c r="C1069" s="57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9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ht="19.8" x14ac:dyDescent="0.25">
      <c r="A1070" s="60"/>
      <c r="B1070" s="60"/>
      <c r="C1070" s="60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9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ht="19.8" x14ac:dyDescent="0.25">
      <c r="A1071" s="60"/>
      <c r="B1071" s="60"/>
      <c r="C1071" s="60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9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ht="19.8" x14ac:dyDescent="0.25">
      <c r="A1072" s="60"/>
      <c r="B1072" s="60"/>
      <c r="C1072" s="60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9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ht="19.8" x14ac:dyDescent="0.25">
      <c r="A1073" s="60"/>
      <c r="B1073" s="60"/>
      <c r="C1073" s="60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9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ht="19.8" x14ac:dyDescent="0.25">
      <c r="A1074" s="60"/>
      <c r="B1074" s="60"/>
      <c r="C1074" s="60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9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ht="19.8" x14ac:dyDescent="0.25">
      <c r="A1075" s="60"/>
      <c r="B1075" s="60"/>
      <c r="C1075" s="60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9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ht="19.8" x14ac:dyDescent="0.25">
      <c r="A1076" s="60"/>
      <c r="B1076" s="60"/>
      <c r="C1076" s="60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9"/>
      <c r="O1076" s="58"/>
      <c r="P1076" s="58"/>
      <c r="Q1076" s="58"/>
      <c r="R1076" s="58"/>
      <c r="S1076" s="58"/>
      <c r="T1076" s="58"/>
      <c r="U1076" s="58"/>
      <c r="V1076" s="58"/>
      <c r="W1076" s="58"/>
    </row>
    <row r="1077" spans="1:23" ht="19.8" x14ac:dyDescent="0.25">
      <c r="A1077" s="60"/>
      <c r="B1077" s="60"/>
      <c r="C1077" s="60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  <c r="O1077" s="58"/>
      <c r="P1077" s="58"/>
      <c r="Q1077" s="58"/>
      <c r="R1077" s="58"/>
      <c r="S1077" s="58"/>
      <c r="T1077" s="58"/>
      <c r="U1077" s="58"/>
      <c r="V1077" s="58"/>
      <c r="W1077" s="58"/>
    </row>
    <row r="1078" spans="1:23" ht="19.8" x14ac:dyDescent="0.25">
      <c r="A1078" s="60"/>
      <c r="B1078" s="60"/>
      <c r="C1078" s="60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  <c r="O1078" s="58"/>
      <c r="P1078" s="58"/>
      <c r="Q1078" s="58"/>
      <c r="R1078" s="58"/>
      <c r="S1078" s="58"/>
      <c r="T1078" s="58"/>
      <c r="U1078" s="58"/>
      <c r="V1078" s="58"/>
      <c r="W1078" s="58"/>
    </row>
    <row r="1079" spans="1:23" ht="19.8" x14ac:dyDescent="0.25">
      <c r="A1079" s="60"/>
      <c r="B1079" s="60"/>
      <c r="C1079" s="60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  <c r="O1079" s="58"/>
      <c r="P1079" s="58"/>
      <c r="Q1079" s="58"/>
      <c r="R1079" s="58"/>
      <c r="S1079" s="58"/>
      <c r="T1079" s="58"/>
      <c r="U1079" s="58"/>
      <c r="V1079" s="58"/>
      <c r="W1079" s="58"/>
    </row>
    <row r="1080" spans="1:23" ht="19.8" x14ac:dyDescent="0.25">
      <c r="A1080" s="60"/>
      <c r="B1080" s="60"/>
      <c r="C1080" s="60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  <c r="O1080" s="58"/>
      <c r="P1080" s="58"/>
      <c r="Q1080" s="58"/>
      <c r="R1080" s="58"/>
      <c r="S1080" s="58"/>
      <c r="T1080" s="58"/>
      <c r="U1080" s="58"/>
      <c r="V1080" s="58"/>
      <c r="W1080" s="58"/>
    </row>
    <row r="1081" spans="1:23" ht="19.8" x14ac:dyDescent="0.25">
      <c r="A1081" s="60"/>
      <c r="B1081" s="60"/>
      <c r="C1081" s="60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  <c r="O1081" s="58"/>
      <c r="P1081" s="58"/>
      <c r="Q1081" s="58"/>
      <c r="R1081" s="58"/>
      <c r="S1081" s="58"/>
      <c r="T1081" s="58"/>
      <c r="U1081" s="58"/>
      <c r="V1081" s="58"/>
      <c r="W1081" s="58"/>
    </row>
    <row r="1082" spans="1:23" ht="19.8" x14ac:dyDescent="0.25">
      <c r="A1082" s="60"/>
      <c r="B1082" s="60"/>
      <c r="C1082" s="60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9"/>
      <c r="O1082" s="58"/>
      <c r="P1082" s="58"/>
      <c r="Q1082" s="58"/>
      <c r="R1082" s="58"/>
      <c r="S1082" s="58"/>
      <c r="T1082" s="58"/>
      <c r="U1082" s="58"/>
      <c r="V1082" s="58"/>
      <c r="W1082" s="58"/>
    </row>
    <row r="1083" spans="1:23" ht="19.8" x14ac:dyDescent="0.25">
      <c r="A1083" s="60"/>
      <c r="B1083" s="60"/>
      <c r="C1083" s="60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9"/>
      <c r="O1083" s="58"/>
      <c r="P1083" s="58"/>
      <c r="Q1083" s="58"/>
      <c r="R1083" s="58"/>
      <c r="S1083" s="58"/>
      <c r="T1083" s="58"/>
      <c r="U1083" s="58"/>
      <c r="V1083" s="58"/>
      <c r="W1083" s="58"/>
    </row>
    <row r="1084" spans="1:23" ht="19.8" x14ac:dyDescent="0.25">
      <c r="A1084" s="60"/>
      <c r="B1084" s="60"/>
      <c r="C1084" s="60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9"/>
      <c r="O1084" s="58"/>
      <c r="P1084" s="58"/>
      <c r="Q1084" s="58"/>
      <c r="R1084" s="58"/>
      <c r="S1084" s="58"/>
      <c r="T1084" s="58"/>
      <c r="U1084" s="58"/>
      <c r="V1084" s="58"/>
      <c r="W1084" s="58"/>
    </row>
    <row r="1085" spans="1:23" ht="19.8" x14ac:dyDescent="0.25">
      <c r="A1085" s="60"/>
      <c r="B1085" s="60"/>
      <c r="C1085" s="60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9"/>
      <c r="O1085" s="58"/>
      <c r="P1085" s="58"/>
      <c r="Q1085" s="58"/>
      <c r="R1085" s="58"/>
      <c r="S1085" s="58"/>
      <c r="T1085" s="58"/>
      <c r="U1085" s="58"/>
      <c r="V1085" s="58"/>
      <c r="W1085" s="58"/>
    </row>
    <row r="1086" spans="1:23" ht="19.8" x14ac:dyDescent="0.25">
      <c r="A1086" s="60"/>
      <c r="B1086" s="60"/>
      <c r="C1086" s="60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9"/>
      <c r="O1086" s="58"/>
      <c r="P1086" s="58"/>
      <c r="Q1086" s="58"/>
      <c r="R1086" s="58"/>
      <c r="S1086" s="58"/>
      <c r="T1086" s="58"/>
      <c r="U1086" s="58"/>
      <c r="V1086" s="58"/>
      <c r="W1086" s="58"/>
    </row>
    <row r="1087" spans="1:23" ht="19.8" x14ac:dyDescent="0.25">
      <c r="A1087" s="60"/>
      <c r="B1087" s="60"/>
      <c r="C1087" s="60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9"/>
      <c r="O1087" s="58"/>
      <c r="P1087" s="58"/>
      <c r="Q1087" s="58"/>
      <c r="R1087" s="58"/>
      <c r="S1087" s="58"/>
      <c r="T1087" s="58"/>
      <c r="U1087" s="58"/>
      <c r="V1087" s="58"/>
      <c r="W1087" s="58"/>
    </row>
    <row r="1088" spans="1:23" ht="19.8" x14ac:dyDescent="0.25">
      <c r="A1088" s="60"/>
      <c r="B1088" s="60"/>
      <c r="C1088" s="60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9"/>
      <c r="O1088" s="58"/>
      <c r="P1088" s="58"/>
      <c r="Q1088" s="58"/>
      <c r="R1088" s="58"/>
      <c r="S1088" s="58"/>
      <c r="T1088" s="58"/>
      <c r="U1088" s="58"/>
      <c r="V1088" s="58"/>
      <c r="W1088" s="58"/>
    </row>
  </sheetData>
  <sheetProtection sheet="1" objects="1" scenarios="1"/>
  <mergeCells count="116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76:A78"/>
    <mergeCell ref="B76:B78"/>
    <mergeCell ref="C76:C78"/>
    <mergeCell ref="D76:D78"/>
    <mergeCell ref="A79:A81"/>
    <mergeCell ref="B79:B81"/>
    <mergeCell ref="C79:C81"/>
    <mergeCell ref="D79:D81"/>
    <mergeCell ref="A82:D84"/>
    <mergeCell ref="A85:P85"/>
    <mergeCell ref="A86:P86"/>
    <mergeCell ref="A87:P87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85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104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750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16</v>
      </c>
      <c r="G10" s="44">
        <v>16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1</v>
      </c>
      <c r="N10" s="44">
        <v>13</v>
      </c>
      <c r="O10" s="44">
        <v>2</v>
      </c>
      <c r="P10" s="45">
        <v>66.25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28</v>
      </c>
      <c r="G11" s="44">
        <v>28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3</v>
      </c>
      <c r="N11" s="44">
        <v>15</v>
      </c>
      <c r="O11" s="44">
        <v>10</v>
      </c>
      <c r="P11" s="45">
        <v>78.3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44</v>
      </c>
      <c r="G12" s="49">
        <v>44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4</v>
      </c>
      <c r="N12" s="49">
        <v>28</v>
      </c>
      <c r="O12" s="49">
        <v>12</v>
      </c>
      <c r="P12" s="50">
        <v>73.92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155</v>
      </c>
      <c r="C13" s="302" t="s">
        <v>150</v>
      </c>
      <c r="D13" s="302" t="s">
        <v>156</v>
      </c>
      <c r="E13" s="136" t="s">
        <v>30</v>
      </c>
      <c r="F13" s="44">
        <v>19</v>
      </c>
      <c r="G13" s="44">
        <v>19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5</v>
      </c>
      <c r="N13" s="44">
        <v>10</v>
      </c>
      <c r="O13" s="44">
        <v>4</v>
      </c>
      <c r="P13" s="45">
        <v>68.55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28</v>
      </c>
      <c r="G14" s="44">
        <v>28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</v>
      </c>
      <c r="N14" s="44">
        <v>17</v>
      </c>
      <c r="O14" s="44">
        <v>10</v>
      </c>
      <c r="P14" s="45">
        <v>81.16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47</v>
      </c>
      <c r="G15" s="49">
        <v>47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6</v>
      </c>
      <c r="N15" s="49">
        <v>27</v>
      </c>
      <c r="O15" s="49">
        <v>14</v>
      </c>
      <c r="P15" s="50">
        <v>76.06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155</v>
      </c>
      <c r="C16" s="302" t="s">
        <v>150</v>
      </c>
      <c r="D16" s="302" t="s">
        <v>157</v>
      </c>
      <c r="E16" s="136" t="s">
        <v>30</v>
      </c>
      <c r="F16" s="44">
        <v>10</v>
      </c>
      <c r="G16" s="44">
        <v>10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8</v>
      </c>
      <c r="N16" s="44">
        <v>2</v>
      </c>
      <c r="O16" s="44">
        <v>0</v>
      </c>
      <c r="P16" s="45">
        <v>47.25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17</v>
      </c>
      <c r="G17" s="44">
        <v>17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5</v>
      </c>
      <c r="N17" s="44">
        <v>9</v>
      </c>
      <c r="O17" s="44">
        <v>3</v>
      </c>
      <c r="P17" s="45">
        <v>64.260000000000005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27</v>
      </c>
      <c r="G18" s="49">
        <v>27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13</v>
      </c>
      <c r="N18" s="49">
        <v>11</v>
      </c>
      <c r="O18" s="49">
        <v>3</v>
      </c>
      <c r="P18" s="50">
        <v>57.96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149</v>
      </c>
      <c r="C19" s="302" t="s">
        <v>150</v>
      </c>
      <c r="D19" s="302" t="s">
        <v>158</v>
      </c>
      <c r="E19" s="136" t="s">
        <v>30</v>
      </c>
      <c r="F19" s="44">
        <v>21</v>
      </c>
      <c r="G19" s="44">
        <v>21</v>
      </c>
      <c r="H19" s="44">
        <v>0</v>
      </c>
      <c r="I19" s="44">
        <v>0</v>
      </c>
      <c r="J19" s="45">
        <v>100</v>
      </c>
      <c r="K19" s="44">
        <v>0</v>
      </c>
      <c r="L19" s="44">
        <v>0</v>
      </c>
      <c r="M19" s="44">
        <v>7</v>
      </c>
      <c r="N19" s="44">
        <v>13</v>
      </c>
      <c r="O19" s="44">
        <v>1</v>
      </c>
      <c r="P19" s="45">
        <v>63.57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15</v>
      </c>
      <c r="G20" s="44">
        <v>15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5</v>
      </c>
      <c r="N20" s="44">
        <v>6</v>
      </c>
      <c r="O20" s="44">
        <v>4</v>
      </c>
      <c r="P20" s="45">
        <v>68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36</v>
      </c>
      <c r="G21" s="49">
        <v>36</v>
      </c>
      <c r="H21" s="49">
        <v>0</v>
      </c>
      <c r="I21" s="49">
        <v>0</v>
      </c>
      <c r="J21" s="50">
        <v>100</v>
      </c>
      <c r="K21" s="49">
        <v>0</v>
      </c>
      <c r="L21" s="49">
        <v>0</v>
      </c>
      <c r="M21" s="49">
        <v>12</v>
      </c>
      <c r="N21" s="49">
        <v>19</v>
      </c>
      <c r="O21" s="49">
        <v>5</v>
      </c>
      <c r="P21" s="50">
        <v>65.42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150</v>
      </c>
      <c r="D22" s="302" t="s">
        <v>162</v>
      </c>
      <c r="E22" s="136" t="s">
        <v>30</v>
      </c>
      <c r="F22" s="44">
        <v>8</v>
      </c>
      <c r="G22" s="44">
        <v>8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2</v>
      </c>
      <c r="N22" s="44">
        <v>5</v>
      </c>
      <c r="O22" s="44">
        <v>1</v>
      </c>
      <c r="P22" s="45">
        <v>60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9</v>
      </c>
      <c r="G23" s="44">
        <v>9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1</v>
      </c>
      <c r="N23" s="44">
        <v>5</v>
      </c>
      <c r="O23" s="44">
        <v>3</v>
      </c>
      <c r="P23" s="45">
        <v>77.22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17</v>
      </c>
      <c r="G24" s="49">
        <v>17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3</v>
      </c>
      <c r="N24" s="49">
        <v>10</v>
      </c>
      <c r="O24" s="49">
        <v>4</v>
      </c>
      <c r="P24" s="50">
        <v>69.12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163</v>
      </c>
      <c r="C25" s="302" t="s">
        <v>150</v>
      </c>
      <c r="D25" s="302" t="s">
        <v>164</v>
      </c>
      <c r="E25" s="136" t="s">
        <v>30</v>
      </c>
      <c r="F25" s="44">
        <v>12</v>
      </c>
      <c r="G25" s="44">
        <v>12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3</v>
      </c>
      <c r="N25" s="44">
        <v>7</v>
      </c>
      <c r="O25" s="44">
        <v>2</v>
      </c>
      <c r="P25" s="45">
        <v>67.290000000000006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14</v>
      </c>
      <c r="G26" s="44">
        <v>14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1</v>
      </c>
      <c r="N26" s="44">
        <v>9</v>
      </c>
      <c r="O26" s="44">
        <v>4</v>
      </c>
      <c r="P26" s="45">
        <v>77.680000000000007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26</v>
      </c>
      <c r="G27" s="49">
        <v>26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4</v>
      </c>
      <c r="N27" s="49">
        <v>16</v>
      </c>
      <c r="O27" s="49">
        <v>6</v>
      </c>
      <c r="P27" s="50">
        <v>72.88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153</v>
      </c>
      <c r="C28" s="302" t="s">
        <v>150</v>
      </c>
      <c r="D28" s="302" t="s">
        <v>166</v>
      </c>
      <c r="E28" s="136" t="s">
        <v>30</v>
      </c>
      <c r="F28" s="44">
        <v>16</v>
      </c>
      <c r="G28" s="44">
        <v>16</v>
      </c>
      <c r="H28" s="44">
        <v>0</v>
      </c>
      <c r="I28" s="44">
        <v>0</v>
      </c>
      <c r="J28" s="45">
        <v>100</v>
      </c>
      <c r="K28" s="44">
        <v>0</v>
      </c>
      <c r="L28" s="44">
        <v>2</v>
      </c>
      <c r="M28" s="44">
        <v>7</v>
      </c>
      <c r="N28" s="44">
        <v>5</v>
      </c>
      <c r="O28" s="44">
        <v>2</v>
      </c>
      <c r="P28" s="45">
        <v>51.56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19</v>
      </c>
      <c r="G29" s="44">
        <v>19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1</v>
      </c>
      <c r="N29" s="44">
        <v>14</v>
      </c>
      <c r="O29" s="44">
        <v>4</v>
      </c>
      <c r="P29" s="45">
        <v>73.680000000000007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35</v>
      </c>
      <c r="G30" s="49">
        <v>35</v>
      </c>
      <c r="H30" s="49">
        <v>0</v>
      </c>
      <c r="I30" s="49">
        <v>0</v>
      </c>
      <c r="J30" s="50">
        <v>100</v>
      </c>
      <c r="K30" s="49">
        <v>0</v>
      </c>
      <c r="L30" s="49">
        <v>2</v>
      </c>
      <c r="M30" s="49">
        <v>8</v>
      </c>
      <c r="N30" s="49">
        <v>19</v>
      </c>
      <c r="O30" s="49">
        <v>6</v>
      </c>
      <c r="P30" s="50">
        <v>63.57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155</v>
      </c>
      <c r="C31" s="302" t="s">
        <v>150</v>
      </c>
      <c r="D31" s="302" t="s">
        <v>167</v>
      </c>
      <c r="E31" s="136" t="s">
        <v>30</v>
      </c>
      <c r="F31" s="44">
        <v>22</v>
      </c>
      <c r="G31" s="44">
        <v>22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4</v>
      </c>
      <c r="N31" s="44">
        <v>17</v>
      </c>
      <c r="O31" s="44">
        <v>1</v>
      </c>
      <c r="P31" s="45">
        <v>65.569999999999993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19</v>
      </c>
      <c r="G32" s="44">
        <v>19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1</v>
      </c>
      <c r="N32" s="44">
        <v>13</v>
      </c>
      <c r="O32" s="44">
        <v>5</v>
      </c>
      <c r="P32" s="45">
        <v>76.05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41</v>
      </c>
      <c r="G33" s="49">
        <v>41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5</v>
      </c>
      <c r="N33" s="49">
        <v>30</v>
      </c>
      <c r="O33" s="49">
        <v>6</v>
      </c>
      <c r="P33" s="50">
        <v>70.430000000000007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170</v>
      </c>
      <c r="E34" s="136" t="s">
        <v>30</v>
      </c>
      <c r="F34" s="44">
        <v>13</v>
      </c>
      <c r="G34" s="44">
        <v>13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5</v>
      </c>
      <c r="N34" s="44">
        <v>7</v>
      </c>
      <c r="O34" s="44">
        <v>1</v>
      </c>
      <c r="P34" s="45">
        <v>60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30</v>
      </c>
      <c r="G35" s="44">
        <v>30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1</v>
      </c>
      <c r="N35" s="44">
        <v>19</v>
      </c>
      <c r="O35" s="44">
        <v>10</v>
      </c>
      <c r="P35" s="45">
        <v>80.67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43</v>
      </c>
      <c r="G36" s="49">
        <v>43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6</v>
      </c>
      <c r="N36" s="49">
        <v>26</v>
      </c>
      <c r="O36" s="49">
        <v>11</v>
      </c>
      <c r="P36" s="50">
        <v>74.42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149</v>
      </c>
      <c r="C37" s="302" t="s">
        <v>150</v>
      </c>
      <c r="D37" s="302" t="s">
        <v>173</v>
      </c>
      <c r="E37" s="136" t="s">
        <v>30</v>
      </c>
      <c r="F37" s="44">
        <v>24</v>
      </c>
      <c r="G37" s="44">
        <v>24</v>
      </c>
      <c r="H37" s="44">
        <v>0</v>
      </c>
      <c r="I37" s="44">
        <v>0</v>
      </c>
      <c r="J37" s="45">
        <v>100</v>
      </c>
      <c r="K37" s="44">
        <v>0</v>
      </c>
      <c r="L37" s="44">
        <v>1</v>
      </c>
      <c r="M37" s="44">
        <v>17</v>
      </c>
      <c r="N37" s="44">
        <v>6</v>
      </c>
      <c r="O37" s="44">
        <v>0</v>
      </c>
      <c r="P37" s="45">
        <v>45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18</v>
      </c>
      <c r="G38" s="44">
        <v>18</v>
      </c>
      <c r="H38" s="44">
        <v>0</v>
      </c>
      <c r="I38" s="44">
        <v>0</v>
      </c>
      <c r="J38" s="45">
        <v>100</v>
      </c>
      <c r="K38" s="44">
        <v>0</v>
      </c>
      <c r="L38" s="44">
        <v>1</v>
      </c>
      <c r="M38" s="44">
        <v>11</v>
      </c>
      <c r="N38" s="44">
        <v>6</v>
      </c>
      <c r="O38" s="44">
        <v>0</v>
      </c>
      <c r="P38" s="45">
        <v>47.92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42</v>
      </c>
      <c r="G39" s="49">
        <v>42</v>
      </c>
      <c r="H39" s="49">
        <v>0</v>
      </c>
      <c r="I39" s="49">
        <v>0</v>
      </c>
      <c r="J39" s="50">
        <v>100</v>
      </c>
      <c r="K39" s="49">
        <v>0</v>
      </c>
      <c r="L39" s="49">
        <v>2</v>
      </c>
      <c r="M39" s="49">
        <v>28</v>
      </c>
      <c r="N39" s="49">
        <v>12</v>
      </c>
      <c r="O39" s="49">
        <v>0</v>
      </c>
      <c r="P39" s="50">
        <v>46.25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153</v>
      </c>
      <c r="C40" s="302" t="s">
        <v>150</v>
      </c>
      <c r="D40" s="302" t="s">
        <v>175</v>
      </c>
      <c r="E40" s="136" t="s">
        <v>30</v>
      </c>
      <c r="F40" s="44">
        <v>14</v>
      </c>
      <c r="G40" s="44">
        <v>14</v>
      </c>
      <c r="H40" s="44">
        <v>0</v>
      </c>
      <c r="I40" s="44">
        <v>0</v>
      </c>
      <c r="J40" s="45">
        <v>100</v>
      </c>
      <c r="K40" s="44">
        <v>0</v>
      </c>
      <c r="L40" s="44">
        <v>1</v>
      </c>
      <c r="M40" s="44">
        <v>8</v>
      </c>
      <c r="N40" s="44">
        <v>3</v>
      </c>
      <c r="O40" s="44">
        <v>2</v>
      </c>
      <c r="P40" s="45">
        <v>49.64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21</v>
      </c>
      <c r="G41" s="44">
        <v>21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4</v>
      </c>
      <c r="N41" s="44">
        <v>9</v>
      </c>
      <c r="O41" s="44">
        <v>8</v>
      </c>
      <c r="P41" s="45">
        <v>76.069999999999993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35</v>
      </c>
      <c r="G42" s="49">
        <v>35</v>
      </c>
      <c r="H42" s="49">
        <v>0</v>
      </c>
      <c r="I42" s="49">
        <v>0</v>
      </c>
      <c r="J42" s="50">
        <v>100</v>
      </c>
      <c r="K42" s="49">
        <v>0</v>
      </c>
      <c r="L42" s="49">
        <v>1</v>
      </c>
      <c r="M42" s="49">
        <v>12</v>
      </c>
      <c r="N42" s="49">
        <v>12</v>
      </c>
      <c r="O42" s="49">
        <v>10</v>
      </c>
      <c r="P42" s="50">
        <v>65.5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149</v>
      </c>
      <c r="C43" s="302" t="s">
        <v>150</v>
      </c>
      <c r="D43" s="302" t="s">
        <v>176</v>
      </c>
      <c r="E43" s="136" t="s">
        <v>30</v>
      </c>
      <c r="F43" s="44">
        <v>4</v>
      </c>
      <c r="G43" s="44">
        <v>4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2</v>
      </c>
      <c r="N43" s="44">
        <v>2</v>
      </c>
      <c r="O43" s="44">
        <v>0</v>
      </c>
      <c r="P43" s="45">
        <v>53.75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7</v>
      </c>
      <c r="G44" s="44">
        <v>7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1</v>
      </c>
      <c r="N44" s="44">
        <v>5</v>
      </c>
      <c r="O44" s="44">
        <v>1</v>
      </c>
      <c r="P44" s="45">
        <v>72.14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11</v>
      </c>
      <c r="G45" s="49">
        <v>11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3</v>
      </c>
      <c r="N45" s="49">
        <v>7</v>
      </c>
      <c r="O45" s="49">
        <v>1</v>
      </c>
      <c r="P45" s="50">
        <v>65.45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155</v>
      </c>
      <c r="C46" s="302" t="s">
        <v>150</v>
      </c>
      <c r="D46" s="302" t="s">
        <v>177</v>
      </c>
      <c r="E46" s="136" t="s">
        <v>30</v>
      </c>
      <c r="F46" s="44">
        <v>3</v>
      </c>
      <c r="G46" s="44">
        <v>3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0</v>
      </c>
      <c r="N46" s="44">
        <v>2</v>
      </c>
      <c r="O46" s="44">
        <v>1</v>
      </c>
      <c r="P46" s="45">
        <v>75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1</v>
      </c>
      <c r="G47" s="44">
        <v>1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0</v>
      </c>
      <c r="N47" s="44">
        <v>1</v>
      </c>
      <c r="O47" s="44">
        <v>0</v>
      </c>
      <c r="P47" s="45">
        <v>70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4</v>
      </c>
      <c r="G48" s="49">
        <v>4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0</v>
      </c>
      <c r="N48" s="49">
        <v>3</v>
      </c>
      <c r="O48" s="49">
        <v>1</v>
      </c>
      <c r="P48" s="50">
        <v>73.75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155</v>
      </c>
      <c r="C49" s="302" t="s">
        <v>150</v>
      </c>
      <c r="D49" s="302" t="s">
        <v>178</v>
      </c>
      <c r="E49" s="136" t="s">
        <v>30</v>
      </c>
      <c r="F49" s="44">
        <v>21</v>
      </c>
      <c r="G49" s="44">
        <v>21</v>
      </c>
      <c r="H49" s="44">
        <v>0</v>
      </c>
      <c r="I49" s="44">
        <v>0</v>
      </c>
      <c r="J49" s="45">
        <v>100</v>
      </c>
      <c r="K49" s="44">
        <v>0</v>
      </c>
      <c r="L49" s="44">
        <v>6</v>
      </c>
      <c r="M49" s="44">
        <v>12</v>
      </c>
      <c r="N49" s="44">
        <v>3</v>
      </c>
      <c r="O49" s="44">
        <v>0</v>
      </c>
      <c r="P49" s="45">
        <v>32.619999999999997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15</v>
      </c>
      <c r="G50" s="44">
        <v>15</v>
      </c>
      <c r="H50" s="44">
        <v>0</v>
      </c>
      <c r="I50" s="44">
        <v>0</v>
      </c>
      <c r="J50" s="45">
        <v>100</v>
      </c>
      <c r="K50" s="44">
        <v>0</v>
      </c>
      <c r="L50" s="44">
        <v>3</v>
      </c>
      <c r="M50" s="44">
        <v>8</v>
      </c>
      <c r="N50" s="44">
        <v>3</v>
      </c>
      <c r="O50" s="44">
        <v>1</v>
      </c>
      <c r="P50" s="45">
        <v>43.5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36</v>
      </c>
      <c r="G51" s="49">
        <v>36</v>
      </c>
      <c r="H51" s="49">
        <v>0</v>
      </c>
      <c r="I51" s="49">
        <v>0</v>
      </c>
      <c r="J51" s="50">
        <v>100</v>
      </c>
      <c r="K51" s="49">
        <v>0</v>
      </c>
      <c r="L51" s="49">
        <v>9</v>
      </c>
      <c r="M51" s="49">
        <v>20</v>
      </c>
      <c r="N51" s="49">
        <v>6</v>
      </c>
      <c r="O51" s="49">
        <v>1</v>
      </c>
      <c r="P51" s="50">
        <v>37.15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150</v>
      </c>
      <c r="D52" s="302" t="s">
        <v>179</v>
      </c>
      <c r="E52" s="136" t="s">
        <v>30</v>
      </c>
      <c r="F52" s="44">
        <v>14</v>
      </c>
      <c r="G52" s="44">
        <v>14</v>
      </c>
      <c r="H52" s="44">
        <v>0</v>
      </c>
      <c r="I52" s="44">
        <v>0</v>
      </c>
      <c r="J52" s="45">
        <v>100</v>
      </c>
      <c r="K52" s="44">
        <v>0</v>
      </c>
      <c r="L52" s="44">
        <v>2</v>
      </c>
      <c r="M52" s="44">
        <v>8</v>
      </c>
      <c r="N52" s="44">
        <v>3</v>
      </c>
      <c r="O52" s="44">
        <v>1</v>
      </c>
      <c r="P52" s="45">
        <v>43.93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25</v>
      </c>
      <c r="G53" s="44">
        <v>25</v>
      </c>
      <c r="H53" s="44">
        <v>0</v>
      </c>
      <c r="I53" s="44">
        <v>0</v>
      </c>
      <c r="J53" s="45">
        <v>100</v>
      </c>
      <c r="K53" s="44">
        <v>0</v>
      </c>
      <c r="L53" s="44">
        <v>2</v>
      </c>
      <c r="M53" s="44">
        <v>7</v>
      </c>
      <c r="N53" s="44">
        <v>12</v>
      </c>
      <c r="O53" s="44">
        <v>4</v>
      </c>
      <c r="P53" s="45">
        <v>61.2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39</v>
      </c>
      <c r="G54" s="49">
        <v>39</v>
      </c>
      <c r="H54" s="49">
        <v>0</v>
      </c>
      <c r="I54" s="49">
        <v>0</v>
      </c>
      <c r="J54" s="50">
        <v>100</v>
      </c>
      <c r="K54" s="49">
        <v>0</v>
      </c>
      <c r="L54" s="49">
        <v>4</v>
      </c>
      <c r="M54" s="49">
        <v>15</v>
      </c>
      <c r="N54" s="49">
        <v>15</v>
      </c>
      <c r="O54" s="49">
        <v>5</v>
      </c>
      <c r="P54" s="50">
        <v>55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155</v>
      </c>
      <c r="C55" s="302" t="s">
        <v>150</v>
      </c>
      <c r="D55" s="302" t="s">
        <v>182</v>
      </c>
      <c r="E55" s="136" t="s">
        <v>30</v>
      </c>
      <c r="F55" s="44">
        <v>24</v>
      </c>
      <c r="G55" s="44">
        <v>24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16</v>
      </c>
      <c r="N55" s="44">
        <v>5</v>
      </c>
      <c r="O55" s="44">
        <v>3</v>
      </c>
      <c r="P55" s="45">
        <v>52.5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24</v>
      </c>
      <c r="G56" s="44">
        <v>24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5</v>
      </c>
      <c r="N56" s="44">
        <v>12</v>
      </c>
      <c r="O56" s="44">
        <v>7</v>
      </c>
      <c r="P56" s="45">
        <v>73.650000000000006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48</v>
      </c>
      <c r="G57" s="49">
        <v>48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21</v>
      </c>
      <c r="N57" s="49">
        <v>17</v>
      </c>
      <c r="O57" s="49">
        <v>10</v>
      </c>
      <c r="P57" s="50">
        <v>63.07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153</v>
      </c>
      <c r="C58" s="302" t="s">
        <v>150</v>
      </c>
      <c r="D58" s="302" t="s">
        <v>183</v>
      </c>
      <c r="E58" s="136" t="s">
        <v>30</v>
      </c>
      <c r="F58" s="44">
        <v>13</v>
      </c>
      <c r="G58" s="44">
        <v>13</v>
      </c>
      <c r="H58" s="44">
        <v>0</v>
      </c>
      <c r="I58" s="44">
        <v>0</v>
      </c>
      <c r="J58" s="45">
        <v>100</v>
      </c>
      <c r="K58" s="44">
        <v>0</v>
      </c>
      <c r="L58" s="44">
        <v>2</v>
      </c>
      <c r="M58" s="44">
        <v>7</v>
      </c>
      <c r="N58" s="44">
        <v>3</v>
      </c>
      <c r="O58" s="44">
        <v>1</v>
      </c>
      <c r="P58" s="45">
        <v>47.5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22</v>
      </c>
      <c r="G59" s="44">
        <v>22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7</v>
      </c>
      <c r="N59" s="44">
        <v>12</v>
      </c>
      <c r="O59" s="44">
        <v>3</v>
      </c>
      <c r="P59" s="45">
        <v>61.36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35</v>
      </c>
      <c r="G60" s="49">
        <v>35</v>
      </c>
      <c r="H60" s="49">
        <v>0</v>
      </c>
      <c r="I60" s="49">
        <v>0</v>
      </c>
      <c r="J60" s="50">
        <v>100</v>
      </c>
      <c r="K60" s="49">
        <v>0</v>
      </c>
      <c r="L60" s="49">
        <v>2</v>
      </c>
      <c r="M60" s="49">
        <v>14</v>
      </c>
      <c r="N60" s="49">
        <v>15</v>
      </c>
      <c r="O60" s="49">
        <v>4</v>
      </c>
      <c r="P60" s="50">
        <v>56.21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184</v>
      </c>
      <c r="E61" s="136" t="s">
        <v>30</v>
      </c>
      <c r="F61" s="44">
        <v>10</v>
      </c>
      <c r="G61" s="44">
        <v>10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7</v>
      </c>
      <c r="N61" s="44">
        <v>2</v>
      </c>
      <c r="O61" s="44">
        <v>1</v>
      </c>
      <c r="P61" s="45">
        <v>48.75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22</v>
      </c>
      <c r="G62" s="44">
        <v>22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7</v>
      </c>
      <c r="N62" s="44">
        <v>13</v>
      </c>
      <c r="O62" s="44">
        <v>2</v>
      </c>
      <c r="P62" s="45">
        <v>63.75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32</v>
      </c>
      <c r="G63" s="49">
        <v>32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14</v>
      </c>
      <c r="N63" s="49">
        <v>15</v>
      </c>
      <c r="O63" s="49">
        <v>3</v>
      </c>
      <c r="P63" s="50">
        <v>59.06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186</v>
      </c>
      <c r="E64" s="136" t="s">
        <v>30</v>
      </c>
      <c r="F64" s="44">
        <v>4</v>
      </c>
      <c r="G64" s="44">
        <v>4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1</v>
      </c>
      <c r="N64" s="44">
        <v>3</v>
      </c>
      <c r="O64" s="44">
        <v>0</v>
      </c>
      <c r="P64" s="45">
        <v>64.38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13</v>
      </c>
      <c r="G65" s="44">
        <v>13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2</v>
      </c>
      <c r="N65" s="44">
        <v>8</v>
      </c>
      <c r="O65" s="44">
        <v>3</v>
      </c>
      <c r="P65" s="45">
        <v>73.27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17</v>
      </c>
      <c r="G66" s="49">
        <v>17</v>
      </c>
      <c r="H66" s="49">
        <v>0</v>
      </c>
      <c r="I66" s="49">
        <v>0</v>
      </c>
      <c r="J66" s="50">
        <v>100</v>
      </c>
      <c r="K66" s="49">
        <v>0</v>
      </c>
      <c r="L66" s="49">
        <v>0</v>
      </c>
      <c r="M66" s="49">
        <v>3</v>
      </c>
      <c r="N66" s="49">
        <v>11</v>
      </c>
      <c r="O66" s="49">
        <v>3</v>
      </c>
      <c r="P66" s="50">
        <v>71.180000000000007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153</v>
      </c>
      <c r="C67" s="302" t="s">
        <v>150</v>
      </c>
      <c r="D67" s="302" t="s">
        <v>188</v>
      </c>
      <c r="E67" s="136" t="s">
        <v>30</v>
      </c>
      <c r="F67" s="44">
        <v>12</v>
      </c>
      <c r="G67" s="44">
        <v>12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5</v>
      </c>
      <c r="N67" s="44">
        <v>7</v>
      </c>
      <c r="O67" s="44">
        <v>0</v>
      </c>
      <c r="P67" s="45">
        <v>55.42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17</v>
      </c>
      <c r="G68" s="44">
        <v>17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6</v>
      </c>
      <c r="N68" s="44">
        <v>4</v>
      </c>
      <c r="O68" s="44">
        <v>7</v>
      </c>
      <c r="P68" s="45">
        <v>73.239999999999995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29</v>
      </c>
      <c r="G69" s="49">
        <v>29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11</v>
      </c>
      <c r="N69" s="49">
        <v>11</v>
      </c>
      <c r="O69" s="49">
        <v>7</v>
      </c>
      <c r="P69" s="50">
        <v>65.86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163</v>
      </c>
      <c r="C70" s="302" t="s">
        <v>150</v>
      </c>
      <c r="D70" s="302" t="s">
        <v>190</v>
      </c>
      <c r="E70" s="136" t="s">
        <v>30</v>
      </c>
      <c r="F70" s="44">
        <v>14</v>
      </c>
      <c r="G70" s="44">
        <v>14</v>
      </c>
      <c r="H70" s="44">
        <v>0</v>
      </c>
      <c r="I70" s="44">
        <v>0</v>
      </c>
      <c r="J70" s="45">
        <v>100</v>
      </c>
      <c r="K70" s="44">
        <v>0</v>
      </c>
      <c r="L70" s="44">
        <v>0</v>
      </c>
      <c r="M70" s="44">
        <v>6</v>
      </c>
      <c r="N70" s="44">
        <v>6</v>
      </c>
      <c r="O70" s="44">
        <v>2</v>
      </c>
      <c r="P70" s="45">
        <v>60.36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20</v>
      </c>
      <c r="G71" s="44">
        <v>20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6</v>
      </c>
      <c r="N71" s="44">
        <v>9</v>
      </c>
      <c r="O71" s="44">
        <v>5</v>
      </c>
      <c r="P71" s="45">
        <v>69.5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34</v>
      </c>
      <c r="G72" s="49">
        <v>34</v>
      </c>
      <c r="H72" s="49">
        <v>0</v>
      </c>
      <c r="I72" s="49">
        <v>0</v>
      </c>
      <c r="J72" s="50">
        <v>100</v>
      </c>
      <c r="K72" s="49">
        <v>0</v>
      </c>
      <c r="L72" s="49">
        <v>0</v>
      </c>
      <c r="M72" s="49">
        <v>12</v>
      </c>
      <c r="N72" s="49">
        <v>15</v>
      </c>
      <c r="O72" s="49">
        <v>7</v>
      </c>
      <c r="P72" s="50">
        <v>65.739999999999995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155</v>
      </c>
      <c r="C73" s="302" t="s">
        <v>150</v>
      </c>
      <c r="D73" s="302" t="s">
        <v>191</v>
      </c>
      <c r="E73" s="136" t="s">
        <v>30</v>
      </c>
      <c r="F73" s="44">
        <v>15</v>
      </c>
      <c r="G73" s="44">
        <v>15</v>
      </c>
      <c r="H73" s="44">
        <v>0</v>
      </c>
      <c r="I73" s="44">
        <v>0</v>
      </c>
      <c r="J73" s="45">
        <v>100</v>
      </c>
      <c r="K73" s="44">
        <v>0</v>
      </c>
      <c r="L73" s="44">
        <v>1</v>
      </c>
      <c r="M73" s="44">
        <v>2</v>
      </c>
      <c r="N73" s="44">
        <v>10</v>
      </c>
      <c r="O73" s="44">
        <v>2</v>
      </c>
      <c r="P73" s="45">
        <v>64.5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22</v>
      </c>
      <c r="G74" s="44">
        <v>22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1</v>
      </c>
      <c r="N74" s="44">
        <v>8</v>
      </c>
      <c r="O74" s="44">
        <v>13</v>
      </c>
      <c r="P74" s="45">
        <v>86.36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37</v>
      </c>
      <c r="G75" s="49">
        <v>37</v>
      </c>
      <c r="H75" s="49">
        <v>0</v>
      </c>
      <c r="I75" s="49">
        <v>0</v>
      </c>
      <c r="J75" s="50">
        <v>100</v>
      </c>
      <c r="K75" s="49">
        <v>0</v>
      </c>
      <c r="L75" s="49">
        <v>1</v>
      </c>
      <c r="M75" s="49">
        <v>3</v>
      </c>
      <c r="N75" s="49">
        <v>18</v>
      </c>
      <c r="O75" s="49">
        <v>15</v>
      </c>
      <c r="P75" s="50">
        <v>77.5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155</v>
      </c>
      <c r="C76" s="302" t="s">
        <v>150</v>
      </c>
      <c r="D76" s="302" t="s">
        <v>192</v>
      </c>
      <c r="E76" s="136" t="s">
        <v>30</v>
      </c>
      <c r="F76" s="44">
        <v>13</v>
      </c>
      <c r="G76" s="44">
        <v>13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4</v>
      </c>
      <c r="N76" s="44">
        <v>9</v>
      </c>
      <c r="O76" s="44">
        <v>0</v>
      </c>
      <c r="P76" s="45">
        <v>60.19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22</v>
      </c>
      <c r="G77" s="44">
        <v>22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7</v>
      </c>
      <c r="N77" s="44">
        <v>10</v>
      </c>
      <c r="O77" s="44">
        <v>5</v>
      </c>
      <c r="P77" s="45">
        <v>68.52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35</v>
      </c>
      <c r="G78" s="49">
        <v>35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11</v>
      </c>
      <c r="N78" s="49">
        <v>19</v>
      </c>
      <c r="O78" s="49">
        <v>5</v>
      </c>
      <c r="P78" s="50">
        <v>65.430000000000007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3" t="s">
        <v>148</v>
      </c>
      <c r="B79" s="303"/>
      <c r="C79" s="303"/>
      <c r="D79" s="303"/>
      <c r="E79" s="233" t="s">
        <v>30</v>
      </c>
      <c r="F79" s="234">
        <v>322</v>
      </c>
      <c r="G79" s="234">
        <v>322</v>
      </c>
      <c r="H79" s="234">
        <v>0</v>
      </c>
      <c r="I79" s="234">
        <v>0</v>
      </c>
      <c r="J79" s="235">
        <v>100</v>
      </c>
      <c r="K79" s="234">
        <v>0</v>
      </c>
      <c r="L79" s="234">
        <v>15</v>
      </c>
      <c r="M79" s="234">
        <v>137</v>
      </c>
      <c r="N79" s="234">
        <v>143</v>
      </c>
      <c r="O79" s="234">
        <v>27</v>
      </c>
      <c r="P79" s="235">
        <v>55.6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3"/>
      <c r="B80" s="303"/>
      <c r="C80" s="303"/>
      <c r="D80" s="303"/>
      <c r="E80" s="233" t="s">
        <v>31</v>
      </c>
      <c r="F80" s="234">
        <v>428</v>
      </c>
      <c r="G80" s="234">
        <v>428</v>
      </c>
      <c r="H80" s="234">
        <v>0</v>
      </c>
      <c r="I80" s="234">
        <v>0</v>
      </c>
      <c r="J80" s="235">
        <v>100</v>
      </c>
      <c r="K80" s="234">
        <v>0</v>
      </c>
      <c r="L80" s="234">
        <v>6</v>
      </c>
      <c r="M80" s="234">
        <v>91</v>
      </c>
      <c r="N80" s="234">
        <v>219</v>
      </c>
      <c r="O80" s="234">
        <v>112</v>
      </c>
      <c r="P80" s="235">
        <v>70.930000000000007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3"/>
      <c r="B81" s="303"/>
      <c r="C81" s="303"/>
      <c r="D81" s="303"/>
      <c r="E81" s="233" t="s">
        <v>42</v>
      </c>
      <c r="F81" s="234">
        <v>750</v>
      </c>
      <c r="G81" s="234">
        <v>750</v>
      </c>
      <c r="H81" s="234">
        <v>0</v>
      </c>
      <c r="I81" s="234">
        <v>0</v>
      </c>
      <c r="J81" s="235">
        <v>100</v>
      </c>
      <c r="K81" s="234">
        <v>0</v>
      </c>
      <c r="L81" s="234">
        <v>21</v>
      </c>
      <c r="M81" s="234">
        <v>228</v>
      </c>
      <c r="N81" s="234">
        <v>362</v>
      </c>
      <c r="O81" s="234">
        <v>139</v>
      </c>
      <c r="P81" s="235">
        <v>64.349999999999994</v>
      </c>
      <c r="Q81" s="46"/>
      <c r="R81" s="46"/>
      <c r="S81" s="46"/>
      <c r="T81" s="47"/>
      <c r="U81" s="46"/>
      <c r="V81" s="46"/>
      <c r="W81" s="46"/>
    </row>
    <row r="82" spans="1:23" s="18" customFormat="1" ht="10.199999999999999" x14ac:dyDescent="0.25">
      <c r="A82" s="304" t="s">
        <v>140</v>
      </c>
      <c r="B82" s="304"/>
      <c r="C82" s="304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16"/>
      <c r="R82" s="16"/>
      <c r="S82" s="16"/>
      <c r="T82" s="17"/>
      <c r="U82" s="16"/>
      <c r="V82" s="16"/>
      <c r="W82" s="16"/>
    </row>
    <row r="83" spans="1:23" s="129" customFormat="1" ht="40.049999999999997" customHeight="1" x14ac:dyDescent="0.25">
      <c r="A83" s="374" t="s">
        <v>142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131"/>
      <c r="R83" s="131"/>
      <c r="S83" s="131"/>
      <c r="T83" s="130"/>
      <c r="U83" s="131"/>
      <c r="V83" s="131"/>
      <c r="W83" s="131"/>
    </row>
    <row r="84" spans="1:23" s="129" customFormat="1" ht="40.049999999999997" customHeight="1" x14ac:dyDescent="0.25">
      <c r="A84" s="358" t="s">
        <v>143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131"/>
      <c r="R84" s="131"/>
      <c r="S84" s="131"/>
      <c r="T84" s="130"/>
      <c r="U84" s="131"/>
      <c r="V84" s="131"/>
      <c r="W84" s="131"/>
    </row>
    <row r="1066" spans="1:23" ht="19.8" x14ac:dyDescent="0.25">
      <c r="A1066" s="57"/>
      <c r="B1066" s="57"/>
      <c r="C1066" s="57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9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ht="19.8" x14ac:dyDescent="0.25">
      <c r="A1067" s="60"/>
      <c r="B1067" s="60"/>
      <c r="C1067" s="60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9"/>
      <c r="O1067" s="58"/>
      <c r="P1067" s="58"/>
      <c r="Q1067" s="58"/>
      <c r="R1067" s="58"/>
      <c r="S1067" s="58"/>
      <c r="T1067" s="58"/>
      <c r="U1067" s="58"/>
      <c r="V1067" s="58"/>
      <c r="W1067" s="58"/>
    </row>
    <row r="1068" spans="1:23" ht="19.8" x14ac:dyDescent="0.25">
      <c r="A1068" s="60"/>
      <c r="B1068" s="60"/>
      <c r="C1068" s="60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9"/>
      <c r="O1068" s="58"/>
      <c r="P1068" s="58"/>
      <c r="Q1068" s="58"/>
      <c r="R1068" s="58"/>
      <c r="S1068" s="58"/>
      <c r="T1068" s="58"/>
      <c r="U1068" s="58"/>
      <c r="V1068" s="58"/>
      <c r="W1068" s="58"/>
    </row>
    <row r="1069" spans="1:23" ht="19.8" x14ac:dyDescent="0.25">
      <c r="A1069" s="60"/>
      <c r="B1069" s="60"/>
      <c r="C1069" s="60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9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ht="19.8" x14ac:dyDescent="0.25">
      <c r="A1070" s="60"/>
      <c r="B1070" s="60"/>
      <c r="C1070" s="60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9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ht="19.8" x14ac:dyDescent="0.25">
      <c r="A1071" s="60"/>
      <c r="B1071" s="60"/>
      <c r="C1071" s="60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9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ht="19.8" x14ac:dyDescent="0.25">
      <c r="A1072" s="60"/>
      <c r="B1072" s="60"/>
      <c r="C1072" s="60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9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ht="19.8" x14ac:dyDescent="0.25">
      <c r="A1073" s="60"/>
      <c r="B1073" s="60"/>
      <c r="C1073" s="60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9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ht="19.8" x14ac:dyDescent="0.25">
      <c r="A1074" s="60"/>
      <c r="B1074" s="60"/>
      <c r="C1074" s="60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9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ht="19.8" x14ac:dyDescent="0.25">
      <c r="A1075" s="60"/>
      <c r="B1075" s="60"/>
      <c r="C1075" s="60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9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ht="19.8" x14ac:dyDescent="0.25">
      <c r="A1076" s="60"/>
      <c r="B1076" s="60"/>
      <c r="C1076" s="60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9"/>
      <c r="O1076" s="58"/>
      <c r="P1076" s="58"/>
      <c r="Q1076" s="58"/>
      <c r="R1076" s="58"/>
      <c r="S1076" s="58"/>
      <c r="T1076" s="58"/>
      <c r="U1076" s="58"/>
      <c r="V1076" s="58"/>
      <c r="W1076" s="58"/>
    </row>
    <row r="1077" spans="1:23" ht="19.8" x14ac:dyDescent="0.25">
      <c r="A1077" s="60"/>
      <c r="B1077" s="60"/>
      <c r="C1077" s="60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  <c r="O1077" s="58"/>
      <c r="P1077" s="58"/>
      <c r="Q1077" s="58"/>
      <c r="R1077" s="58"/>
      <c r="S1077" s="58"/>
      <c r="T1077" s="58"/>
      <c r="U1077" s="58"/>
      <c r="V1077" s="58"/>
      <c r="W1077" s="58"/>
    </row>
    <row r="1078" spans="1:23" ht="19.8" x14ac:dyDescent="0.25">
      <c r="A1078" s="60"/>
      <c r="B1078" s="60"/>
      <c r="C1078" s="60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  <c r="O1078" s="58"/>
      <c r="P1078" s="58"/>
      <c r="Q1078" s="58"/>
      <c r="R1078" s="58"/>
      <c r="S1078" s="58"/>
      <c r="T1078" s="58"/>
      <c r="U1078" s="58"/>
      <c r="V1078" s="58"/>
      <c r="W1078" s="58"/>
    </row>
    <row r="1079" spans="1:23" ht="19.8" x14ac:dyDescent="0.25">
      <c r="A1079" s="60"/>
      <c r="B1079" s="60"/>
      <c r="C1079" s="60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  <c r="O1079" s="58"/>
      <c r="P1079" s="58"/>
      <c r="Q1079" s="58"/>
      <c r="R1079" s="58"/>
      <c r="S1079" s="58"/>
      <c r="T1079" s="58"/>
      <c r="U1079" s="58"/>
      <c r="V1079" s="58"/>
      <c r="W1079" s="58"/>
    </row>
    <row r="1080" spans="1:23" ht="19.8" x14ac:dyDescent="0.25">
      <c r="A1080" s="60"/>
      <c r="B1080" s="60"/>
      <c r="C1080" s="60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  <c r="O1080" s="58"/>
      <c r="P1080" s="58"/>
      <c r="Q1080" s="58"/>
      <c r="R1080" s="58"/>
      <c r="S1080" s="58"/>
      <c r="T1080" s="58"/>
      <c r="U1080" s="58"/>
      <c r="V1080" s="58"/>
      <c r="W1080" s="58"/>
    </row>
    <row r="1081" spans="1:23" ht="19.8" x14ac:dyDescent="0.25">
      <c r="A1081" s="60"/>
      <c r="B1081" s="60"/>
      <c r="C1081" s="60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  <c r="O1081" s="58"/>
      <c r="P1081" s="58"/>
      <c r="Q1081" s="58"/>
      <c r="R1081" s="58"/>
      <c r="S1081" s="58"/>
      <c r="T1081" s="58"/>
      <c r="U1081" s="58"/>
      <c r="V1081" s="58"/>
      <c r="W1081" s="58"/>
    </row>
    <row r="1082" spans="1:23" ht="19.8" x14ac:dyDescent="0.25">
      <c r="A1082" s="60"/>
      <c r="B1082" s="60"/>
      <c r="C1082" s="60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9"/>
      <c r="O1082" s="58"/>
      <c r="P1082" s="58"/>
      <c r="Q1082" s="58"/>
      <c r="R1082" s="58"/>
      <c r="S1082" s="58"/>
      <c r="T1082" s="58"/>
      <c r="U1082" s="58"/>
      <c r="V1082" s="58"/>
      <c r="W1082" s="58"/>
    </row>
    <row r="1083" spans="1:23" ht="19.8" x14ac:dyDescent="0.25">
      <c r="A1083" s="60"/>
      <c r="B1083" s="60"/>
      <c r="C1083" s="60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9"/>
      <c r="O1083" s="58"/>
      <c r="P1083" s="58"/>
      <c r="Q1083" s="58"/>
      <c r="R1083" s="58"/>
      <c r="S1083" s="58"/>
      <c r="T1083" s="58"/>
      <c r="U1083" s="58"/>
      <c r="V1083" s="58"/>
      <c r="W1083" s="58"/>
    </row>
    <row r="1084" spans="1:23" ht="19.8" x14ac:dyDescent="0.25">
      <c r="A1084" s="60"/>
      <c r="B1084" s="60"/>
      <c r="C1084" s="60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9"/>
      <c r="O1084" s="58"/>
      <c r="P1084" s="58"/>
      <c r="Q1084" s="58"/>
      <c r="R1084" s="58"/>
      <c r="S1084" s="58"/>
      <c r="T1084" s="58"/>
      <c r="U1084" s="58"/>
      <c r="V1084" s="58"/>
      <c r="W1084" s="58"/>
    </row>
    <row r="1085" spans="1:23" ht="19.8" x14ac:dyDescent="0.25">
      <c r="A1085" s="60"/>
      <c r="B1085" s="60"/>
      <c r="C1085" s="60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9"/>
      <c r="O1085" s="58"/>
      <c r="P1085" s="58"/>
      <c r="Q1085" s="58"/>
      <c r="R1085" s="58"/>
      <c r="S1085" s="58"/>
      <c r="T1085" s="58"/>
      <c r="U1085" s="58"/>
      <c r="V1085" s="58"/>
      <c r="W1085" s="58"/>
    </row>
  </sheetData>
  <sheetProtection sheet="1" objects="1" scenarios="1"/>
  <mergeCells count="112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76:A78"/>
    <mergeCell ref="B76:B78"/>
    <mergeCell ref="C76:C78"/>
    <mergeCell ref="D76:D78"/>
    <mergeCell ref="A79:D81"/>
    <mergeCell ref="A82:P82"/>
    <mergeCell ref="A83:P83"/>
    <mergeCell ref="A84:P84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9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103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751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/>
      <c r="C10" s="302"/>
      <c r="D10" s="377" t="s">
        <v>753</v>
      </c>
      <c r="E10" s="136" t="s">
        <v>30</v>
      </c>
      <c r="F10" s="44"/>
      <c r="G10" s="44"/>
      <c r="H10" s="44"/>
      <c r="I10" s="44"/>
      <c r="J10" s="45"/>
      <c r="K10" s="44"/>
      <c r="L10" s="44"/>
      <c r="M10" s="44"/>
      <c r="N10" s="44"/>
      <c r="O10" s="44"/>
      <c r="P10" s="45"/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78"/>
      <c r="E11" s="136" t="s">
        <v>31</v>
      </c>
      <c r="F11" s="44"/>
      <c r="G11" s="44"/>
      <c r="H11" s="44"/>
      <c r="I11" s="44"/>
      <c r="J11" s="45"/>
      <c r="K11" s="44"/>
      <c r="L11" s="44"/>
      <c r="M11" s="44"/>
      <c r="N11" s="44"/>
      <c r="O11" s="44"/>
      <c r="P11" s="45"/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79"/>
      <c r="E12" s="69" t="s">
        <v>42</v>
      </c>
      <c r="F12" s="49"/>
      <c r="G12" s="49"/>
      <c r="H12" s="49"/>
      <c r="I12" s="49"/>
      <c r="J12" s="50"/>
      <c r="K12" s="49"/>
      <c r="L12" s="49"/>
      <c r="M12" s="49"/>
      <c r="N12" s="49"/>
      <c r="O12" s="49"/>
      <c r="P12" s="50"/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3" t="s">
        <v>148</v>
      </c>
      <c r="B13" s="303"/>
      <c r="C13" s="303"/>
      <c r="D13" s="303"/>
      <c r="E13" s="233" t="s">
        <v>30</v>
      </c>
      <c r="F13" s="376" t="s">
        <v>752</v>
      </c>
      <c r="G13" s="234">
        <f>IFERROR(SUMIF($E$10:$E$12,$E$13,G10:G12),"")</f>
        <v>0</v>
      </c>
      <c r="H13" s="234">
        <f>IFERROR(SUMIF($E$10:$E$12,$E$13,H10:H12),"")</f>
        <v>0</v>
      </c>
      <c r="I13" s="234">
        <f>IFERROR(SUMIF($E$10:$E$12,$E$13,I10:I12),"")</f>
        <v>0</v>
      </c>
      <c r="J13" s="235" t="str">
        <f>IFERROR(IF(F13&gt;0,ROUND((G13/F13)*100,2),0),"")</f>
        <v/>
      </c>
      <c r="K13" s="234">
        <f>IFERROR(SUMIF($E$10:$E$12,$E$13,K10:K12),"")</f>
        <v>0</v>
      </c>
      <c r="L13" s="234">
        <f>IFERROR(SUMIF($E$10:$E$12,$E$13,L10:L12),"")</f>
        <v>0</v>
      </c>
      <c r="M13" s="234">
        <f>IFERROR(SUMIF($E$10:$E$12,$E$13,M10:M12),"")</f>
        <v>0</v>
      </c>
      <c r="N13" s="234">
        <f>IFERROR(SUMIF($E$10:$E$12,$E$13,N10:N12),"")</f>
        <v>0</v>
      </c>
      <c r="O13" s="234">
        <f>IFERROR(SUMIF($E$10:$E$12,$E$13,O10:O12),"")</f>
        <v>0</v>
      </c>
      <c r="P13" s="235"/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3"/>
      <c r="B14" s="303"/>
      <c r="C14" s="303"/>
      <c r="D14" s="303"/>
      <c r="E14" s="233" t="s">
        <v>31</v>
      </c>
      <c r="F14" s="376" t="s">
        <v>752</v>
      </c>
      <c r="G14" s="234">
        <f>IFERROR(SUMIF($E$10:$E$12,$E$14,G10:G12),"")</f>
        <v>0</v>
      </c>
      <c r="H14" s="234">
        <f>IFERROR(SUMIF($E$10:$E$12,$E$14,H10:H12),"")</f>
        <v>0</v>
      </c>
      <c r="I14" s="234">
        <f>IFERROR(SUMIF($E$10:$E$12,$E$14,I10:I12),"")</f>
        <v>0</v>
      </c>
      <c r="J14" s="235" t="str">
        <f>IFERROR(IF(F14&gt;0,ROUND((G14/F14)*100,2),0),"")</f>
        <v/>
      </c>
      <c r="K14" s="234">
        <f>IFERROR(SUMIF($E$10:$E$12,$E$14,K10:K12),"")</f>
        <v>0</v>
      </c>
      <c r="L14" s="234">
        <f>IFERROR(SUMIF($E$10:$E$12,$E$14,L10:L12),"")</f>
        <v>0</v>
      </c>
      <c r="M14" s="234">
        <f>IFERROR(SUMIF($E$10:$E$12,$E$14,M10:M12),"")</f>
        <v>0</v>
      </c>
      <c r="N14" s="234">
        <f>IFERROR(SUMIF($E$10:$E$12,$E$14,N10:N12),"")</f>
        <v>0</v>
      </c>
      <c r="O14" s="234">
        <f>IFERROR(SUMIF($E$10:$E$12,$E$14,O10:O12),"")</f>
        <v>0</v>
      </c>
      <c r="P14" s="235"/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3"/>
      <c r="B15" s="303"/>
      <c r="C15" s="303"/>
      <c r="D15" s="303"/>
      <c r="E15" s="233" t="s">
        <v>42</v>
      </c>
      <c r="F15" s="376" t="s">
        <v>752</v>
      </c>
      <c r="G15" s="234">
        <f>IFERROR(SUMIF($E$10:$E$12,$E$15,G10:G12),"")</f>
        <v>0</v>
      </c>
      <c r="H15" s="234">
        <f>IFERROR(SUMIF($E$10:$E$12,$E$15,H10:H12),"")</f>
        <v>0</v>
      </c>
      <c r="I15" s="234">
        <f>IFERROR(SUMIF($E$10:$E$12,$E$15,I10:I12),"")</f>
        <v>0</v>
      </c>
      <c r="J15" s="235" t="str">
        <f>IFERROR(IF(F15&gt;0,ROUND((G15/F15)*100,2),0),"")</f>
        <v/>
      </c>
      <c r="K15" s="234">
        <f>IFERROR(SUMIF($E$10:$E$12,$E$15,K10:K12),"")</f>
        <v>0</v>
      </c>
      <c r="L15" s="234">
        <f>IFERROR(SUMIF($E$10:$E$12,$E$15,L10:L12),"")</f>
        <v>0</v>
      </c>
      <c r="M15" s="234">
        <f>IFERROR(SUMIF($E$10:$E$12,$E$15,M10:M12),"")</f>
        <v>0</v>
      </c>
      <c r="N15" s="234">
        <f>IFERROR(SUMIF($E$10:$E$12,$E$15,N10:N12),"")</f>
        <v>0</v>
      </c>
      <c r="O15" s="234">
        <f>IFERROR(SUMIF($E$10:$E$12,$E$15,O10:O12),"")</f>
        <v>0</v>
      </c>
      <c r="P15" s="235"/>
      <c r="Q15" s="46"/>
      <c r="R15" s="46"/>
      <c r="S15" s="46"/>
      <c r="T15" s="47"/>
      <c r="U15" s="46"/>
      <c r="V15" s="46"/>
      <c r="W15" s="46"/>
    </row>
    <row r="16" spans="1:23" s="18" customFormat="1" ht="10.199999999999999" x14ac:dyDescent="0.25">
      <c r="A16" s="304" t="s">
        <v>140</v>
      </c>
      <c r="B16" s="304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16"/>
      <c r="R16" s="16"/>
      <c r="S16" s="16"/>
      <c r="T16" s="17"/>
      <c r="U16" s="16"/>
      <c r="V16" s="16"/>
      <c r="W16" s="16"/>
    </row>
    <row r="17" spans="1:23" s="129" customFormat="1" ht="40.049999999999997" customHeight="1" x14ac:dyDescent="0.25">
      <c r="A17" s="374" t="s">
        <v>142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131"/>
      <c r="R17" s="131"/>
      <c r="S17" s="131"/>
      <c r="T17" s="130"/>
      <c r="U17" s="131"/>
      <c r="V17" s="131"/>
      <c r="W17" s="131"/>
    </row>
    <row r="18" spans="1:23" s="129" customFormat="1" ht="40.049999999999997" customHeight="1" x14ac:dyDescent="0.25">
      <c r="A18" s="358" t="s">
        <v>143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131"/>
      <c r="R18" s="131"/>
      <c r="S18" s="131"/>
      <c r="T18" s="130"/>
      <c r="U18" s="131"/>
      <c r="V18" s="131"/>
      <c r="W18" s="131"/>
    </row>
    <row r="1000" spans="1:23" ht="19.8" x14ac:dyDescent="0.25">
      <c r="A1000" s="57"/>
      <c r="B1000" s="57"/>
      <c r="C1000" s="57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9"/>
      <c r="O1000" s="58"/>
      <c r="P1000" s="58"/>
      <c r="Q1000" s="58"/>
      <c r="R1000" s="58"/>
      <c r="S1000" s="58"/>
      <c r="T1000" s="58"/>
      <c r="U1000" s="58"/>
      <c r="V1000" s="58"/>
      <c r="W1000" s="58"/>
    </row>
    <row r="1001" spans="1:23" ht="19.8" x14ac:dyDescent="0.25">
      <c r="A1001" s="60"/>
      <c r="B1001" s="60"/>
      <c r="C1001" s="60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9"/>
      <c r="O1001" s="58"/>
      <c r="P1001" s="58"/>
      <c r="Q1001" s="58"/>
      <c r="R1001" s="58"/>
      <c r="S1001" s="58"/>
      <c r="T1001" s="58"/>
      <c r="U1001" s="58"/>
      <c r="V1001" s="58"/>
      <c r="W1001" s="58"/>
    </row>
    <row r="1002" spans="1:23" ht="19.8" x14ac:dyDescent="0.25">
      <c r="A1002" s="60"/>
      <c r="B1002" s="60"/>
      <c r="C1002" s="60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9"/>
      <c r="O1002" s="58"/>
      <c r="P1002" s="58"/>
      <c r="Q1002" s="58"/>
      <c r="R1002" s="58"/>
      <c r="S1002" s="58"/>
      <c r="T1002" s="58"/>
      <c r="U1002" s="58"/>
      <c r="V1002" s="58"/>
      <c r="W1002" s="58"/>
    </row>
    <row r="1003" spans="1:23" ht="19.8" x14ac:dyDescent="0.25">
      <c r="A1003" s="60"/>
      <c r="B1003" s="60"/>
      <c r="C1003" s="60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9"/>
      <c r="O1003" s="58"/>
      <c r="P1003" s="58"/>
      <c r="Q1003" s="58"/>
      <c r="R1003" s="58"/>
      <c r="S1003" s="58"/>
      <c r="T1003" s="58"/>
      <c r="U1003" s="58"/>
      <c r="V1003" s="58"/>
      <c r="W1003" s="58"/>
    </row>
    <row r="1004" spans="1:23" ht="19.8" x14ac:dyDescent="0.25">
      <c r="A1004" s="60"/>
      <c r="B1004" s="60"/>
      <c r="C1004" s="60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9"/>
      <c r="O1004" s="58"/>
      <c r="P1004" s="58"/>
      <c r="Q1004" s="58"/>
      <c r="R1004" s="58"/>
      <c r="S1004" s="58"/>
      <c r="T1004" s="58"/>
      <c r="U1004" s="58"/>
      <c r="V1004" s="58"/>
      <c r="W1004" s="58"/>
    </row>
    <row r="1005" spans="1:23" ht="19.8" x14ac:dyDescent="0.25">
      <c r="A1005" s="60"/>
      <c r="B1005" s="60"/>
      <c r="C1005" s="60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9"/>
      <c r="O1005" s="58"/>
      <c r="P1005" s="58"/>
      <c r="Q1005" s="58"/>
      <c r="R1005" s="58"/>
      <c r="S1005" s="58"/>
      <c r="T1005" s="58"/>
      <c r="U1005" s="58"/>
      <c r="V1005" s="58"/>
      <c r="W1005" s="58"/>
    </row>
    <row r="1006" spans="1:23" ht="19.8" x14ac:dyDescent="0.25">
      <c r="A1006" s="60"/>
      <c r="B1006" s="60"/>
      <c r="C1006" s="60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9"/>
      <c r="O1006" s="58"/>
      <c r="P1006" s="58"/>
      <c r="Q1006" s="58"/>
      <c r="R1006" s="58"/>
      <c r="S1006" s="58"/>
      <c r="T1006" s="58"/>
      <c r="U1006" s="58"/>
      <c r="V1006" s="58"/>
      <c r="W1006" s="58"/>
    </row>
    <row r="1007" spans="1:23" ht="19.8" x14ac:dyDescent="0.25">
      <c r="A1007" s="60"/>
      <c r="B1007" s="60"/>
      <c r="C1007" s="60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9"/>
      <c r="O1007" s="58"/>
      <c r="P1007" s="58"/>
      <c r="Q1007" s="58"/>
      <c r="R1007" s="58"/>
      <c r="S1007" s="58"/>
      <c r="T1007" s="58"/>
      <c r="U1007" s="58"/>
      <c r="V1007" s="58"/>
      <c r="W1007" s="58"/>
    </row>
    <row r="1008" spans="1:23" ht="19.8" x14ac:dyDescent="0.25">
      <c r="A1008" s="60"/>
      <c r="B1008" s="60"/>
      <c r="C1008" s="60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9"/>
      <c r="O1008" s="58"/>
      <c r="P1008" s="58"/>
      <c r="Q1008" s="58"/>
      <c r="R1008" s="58"/>
      <c r="S1008" s="58"/>
      <c r="T1008" s="58"/>
      <c r="U1008" s="58"/>
      <c r="V1008" s="58"/>
      <c r="W1008" s="58"/>
    </row>
    <row r="1009" spans="1:23" ht="19.8" x14ac:dyDescent="0.25">
      <c r="A1009" s="60"/>
      <c r="B1009" s="60"/>
      <c r="C1009" s="60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9"/>
      <c r="O1009" s="58"/>
      <c r="P1009" s="58"/>
      <c r="Q1009" s="58"/>
      <c r="R1009" s="58"/>
      <c r="S1009" s="58"/>
      <c r="T1009" s="58"/>
      <c r="U1009" s="58"/>
      <c r="V1009" s="58"/>
      <c r="W1009" s="58"/>
    </row>
    <row r="1010" spans="1:23" ht="19.8" x14ac:dyDescent="0.25">
      <c r="A1010" s="60"/>
      <c r="B1010" s="60"/>
      <c r="C1010" s="60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9"/>
      <c r="O1010" s="58"/>
      <c r="P1010" s="58"/>
      <c r="Q1010" s="58"/>
      <c r="R1010" s="58"/>
      <c r="S1010" s="58"/>
      <c r="T1010" s="58"/>
      <c r="U1010" s="58"/>
      <c r="V1010" s="58"/>
      <c r="W1010" s="58"/>
    </row>
    <row r="1011" spans="1:23" ht="19.8" x14ac:dyDescent="0.25">
      <c r="A1011" s="60"/>
      <c r="B1011" s="60"/>
      <c r="C1011" s="60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9"/>
      <c r="O1011" s="58"/>
      <c r="P1011" s="58"/>
      <c r="Q1011" s="58"/>
      <c r="R1011" s="58"/>
      <c r="S1011" s="58"/>
      <c r="T1011" s="58"/>
      <c r="U1011" s="58"/>
      <c r="V1011" s="58"/>
      <c r="W1011" s="58"/>
    </row>
    <row r="1012" spans="1:23" ht="19.8" x14ac:dyDescent="0.25">
      <c r="A1012" s="60"/>
      <c r="B1012" s="60"/>
      <c r="C1012" s="60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9"/>
      <c r="O1012" s="58"/>
      <c r="P1012" s="58"/>
      <c r="Q1012" s="58"/>
      <c r="R1012" s="58"/>
      <c r="S1012" s="58"/>
      <c r="T1012" s="58"/>
      <c r="U1012" s="58"/>
      <c r="V1012" s="58"/>
      <c r="W1012" s="58"/>
    </row>
    <row r="1013" spans="1:23" ht="19.8" x14ac:dyDescent="0.25">
      <c r="A1013" s="60"/>
      <c r="B1013" s="60"/>
      <c r="C1013" s="60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9"/>
      <c r="O1013" s="58"/>
      <c r="P1013" s="58"/>
      <c r="Q1013" s="58"/>
      <c r="R1013" s="58"/>
      <c r="S1013" s="58"/>
      <c r="T1013" s="58"/>
      <c r="U1013" s="58"/>
      <c r="V1013" s="58"/>
      <c r="W1013" s="58"/>
    </row>
    <row r="1014" spans="1:23" ht="19.8" x14ac:dyDescent="0.25">
      <c r="A1014" s="60"/>
      <c r="B1014" s="60"/>
      <c r="C1014" s="60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9"/>
      <c r="O1014" s="58"/>
      <c r="P1014" s="58"/>
      <c r="Q1014" s="58"/>
      <c r="R1014" s="58"/>
      <c r="S1014" s="58"/>
      <c r="T1014" s="58"/>
      <c r="U1014" s="58"/>
      <c r="V1014" s="58"/>
      <c r="W1014" s="58"/>
    </row>
    <row r="1015" spans="1:23" ht="19.8" x14ac:dyDescent="0.25">
      <c r="A1015" s="60"/>
      <c r="B1015" s="60"/>
      <c r="C1015" s="60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9"/>
      <c r="O1015" s="58"/>
      <c r="P1015" s="58"/>
      <c r="Q1015" s="58"/>
      <c r="R1015" s="58"/>
      <c r="S1015" s="58"/>
      <c r="T1015" s="58"/>
      <c r="U1015" s="58"/>
      <c r="V1015" s="58"/>
      <c r="W1015" s="58"/>
    </row>
    <row r="1016" spans="1:23" ht="19.8" x14ac:dyDescent="0.25">
      <c r="A1016" s="60"/>
      <c r="B1016" s="60"/>
      <c r="C1016" s="60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9"/>
      <c r="O1016" s="58"/>
      <c r="P1016" s="58"/>
      <c r="Q1016" s="58"/>
      <c r="R1016" s="58"/>
      <c r="S1016" s="58"/>
      <c r="T1016" s="58"/>
      <c r="U1016" s="58"/>
      <c r="V1016" s="58"/>
      <c r="W1016" s="58"/>
    </row>
    <row r="1017" spans="1:23" ht="19.8" x14ac:dyDescent="0.25">
      <c r="A1017" s="60"/>
      <c r="B1017" s="60"/>
      <c r="C1017" s="60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9"/>
      <c r="O1017" s="58"/>
      <c r="P1017" s="58"/>
      <c r="Q1017" s="58"/>
      <c r="R1017" s="58"/>
      <c r="S1017" s="58"/>
      <c r="T1017" s="58"/>
      <c r="U1017" s="58"/>
      <c r="V1017" s="58"/>
      <c r="W1017" s="58"/>
    </row>
    <row r="1018" spans="1:23" ht="19.8" x14ac:dyDescent="0.25">
      <c r="A1018" s="60"/>
      <c r="B1018" s="60"/>
      <c r="C1018" s="60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9"/>
      <c r="O1018" s="58"/>
      <c r="P1018" s="58"/>
      <c r="Q1018" s="58"/>
      <c r="R1018" s="58"/>
      <c r="S1018" s="58"/>
      <c r="T1018" s="58"/>
      <c r="U1018" s="58"/>
      <c r="V1018" s="58"/>
      <c r="W1018" s="58"/>
    </row>
    <row r="1019" spans="1:23" ht="19.8" x14ac:dyDescent="0.25">
      <c r="A1019" s="60"/>
      <c r="B1019" s="60"/>
      <c r="C1019" s="60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9"/>
      <c r="O1019" s="58"/>
      <c r="P1019" s="58"/>
      <c r="Q1019" s="58"/>
      <c r="R1019" s="58"/>
      <c r="S1019" s="58"/>
      <c r="T1019" s="58"/>
      <c r="U1019" s="58"/>
      <c r="V1019" s="58"/>
      <c r="W1019" s="58"/>
    </row>
  </sheetData>
  <sheetProtection sheet="1" objects="1" scenarios="1"/>
  <mergeCells count="24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3:D15"/>
    <mergeCell ref="A16:P16"/>
    <mergeCell ref="A17:P17"/>
    <mergeCell ref="A18:P18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3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87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152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144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53" t="s">
        <v>46</v>
      </c>
      <c r="G9" s="154" t="s">
        <v>20</v>
      </c>
      <c r="H9" s="259" t="s">
        <v>45</v>
      </c>
      <c r="I9" s="260" t="s">
        <v>32</v>
      </c>
      <c r="J9" s="300"/>
      <c r="K9" s="153" t="s">
        <v>37</v>
      </c>
      <c r="L9" s="153" t="s">
        <v>38</v>
      </c>
      <c r="M9" s="153" t="s">
        <v>40</v>
      </c>
      <c r="N9" s="153" t="s">
        <v>39</v>
      </c>
      <c r="O9" s="153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81</v>
      </c>
      <c r="G10" s="44">
        <v>81</v>
      </c>
      <c r="H10" s="44">
        <v>0</v>
      </c>
      <c r="I10" s="44">
        <v>0</v>
      </c>
      <c r="J10" s="45">
        <v>100</v>
      </c>
      <c r="K10" s="44">
        <v>1</v>
      </c>
      <c r="L10" s="44">
        <v>18</v>
      </c>
      <c r="M10" s="44">
        <v>32</v>
      </c>
      <c r="N10" s="44">
        <v>22</v>
      </c>
      <c r="O10" s="44">
        <v>8</v>
      </c>
      <c r="P10" s="45">
        <v>59.1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77</v>
      </c>
      <c r="G11" s="44">
        <v>77</v>
      </c>
      <c r="H11" s="44">
        <v>0</v>
      </c>
      <c r="I11" s="44">
        <v>0</v>
      </c>
      <c r="J11" s="45">
        <v>100</v>
      </c>
      <c r="K11" s="44">
        <v>0</v>
      </c>
      <c r="L11" s="44">
        <v>7</v>
      </c>
      <c r="M11" s="44">
        <v>27</v>
      </c>
      <c r="N11" s="44">
        <v>32</v>
      </c>
      <c r="O11" s="44">
        <v>11</v>
      </c>
      <c r="P11" s="45">
        <v>68.64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158</v>
      </c>
      <c r="G12" s="49">
        <v>158</v>
      </c>
      <c r="H12" s="49">
        <v>0</v>
      </c>
      <c r="I12" s="49">
        <v>0</v>
      </c>
      <c r="J12" s="50">
        <v>100</v>
      </c>
      <c r="K12" s="49">
        <v>1</v>
      </c>
      <c r="L12" s="49">
        <v>25</v>
      </c>
      <c r="M12" s="49">
        <v>59</v>
      </c>
      <c r="N12" s="49">
        <v>54</v>
      </c>
      <c r="O12" s="49">
        <v>19</v>
      </c>
      <c r="P12" s="50">
        <v>63.75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149</v>
      </c>
      <c r="C13" s="302" t="s">
        <v>150</v>
      </c>
      <c r="D13" s="302" t="s">
        <v>152</v>
      </c>
      <c r="E13" s="136" t="s">
        <v>30</v>
      </c>
      <c r="F13" s="44">
        <v>24</v>
      </c>
      <c r="G13" s="44">
        <v>24</v>
      </c>
      <c r="H13" s="44">
        <v>0</v>
      </c>
      <c r="I13" s="44">
        <v>0</v>
      </c>
      <c r="J13" s="45">
        <v>100</v>
      </c>
      <c r="K13" s="44">
        <v>0</v>
      </c>
      <c r="L13" s="44">
        <v>4</v>
      </c>
      <c r="M13" s="44">
        <v>4</v>
      </c>
      <c r="N13" s="44">
        <v>10</v>
      </c>
      <c r="O13" s="44">
        <v>6</v>
      </c>
      <c r="P13" s="45">
        <v>72.92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24</v>
      </c>
      <c r="G14" s="44">
        <v>24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</v>
      </c>
      <c r="N14" s="44">
        <v>12</v>
      </c>
      <c r="O14" s="44">
        <v>11</v>
      </c>
      <c r="P14" s="45">
        <v>87.08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48</v>
      </c>
      <c r="G15" s="49">
        <v>48</v>
      </c>
      <c r="H15" s="49">
        <v>0</v>
      </c>
      <c r="I15" s="49">
        <v>0</v>
      </c>
      <c r="J15" s="50">
        <v>100</v>
      </c>
      <c r="K15" s="49">
        <v>0</v>
      </c>
      <c r="L15" s="49">
        <v>4</v>
      </c>
      <c r="M15" s="49">
        <v>5</v>
      </c>
      <c r="N15" s="49">
        <v>22</v>
      </c>
      <c r="O15" s="49">
        <v>17</v>
      </c>
      <c r="P15" s="50">
        <v>80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153</v>
      </c>
      <c r="C16" s="302" t="s">
        <v>150</v>
      </c>
      <c r="D16" s="302" t="s">
        <v>154</v>
      </c>
      <c r="E16" s="136" t="s">
        <v>30</v>
      </c>
      <c r="F16" s="44">
        <v>22</v>
      </c>
      <c r="G16" s="44">
        <v>22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19</v>
      </c>
      <c r="N16" s="44">
        <v>3</v>
      </c>
      <c r="O16" s="44">
        <v>0</v>
      </c>
      <c r="P16" s="45">
        <v>57.05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15</v>
      </c>
      <c r="G17" s="44">
        <v>15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9</v>
      </c>
      <c r="N17" s="44">
        <v>6</v>
      </c>
      <c r="O17" s="44">
        <v>0</v>
      </c>
      <c r="P17" s="45">
        <v>61.33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37</v>
      </c>
      <c r="G18" s="49">
        <v>37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28</v>
      </c>
      <c r="N18" s="49">
        <v>9</v>
      </c>
      <c r="O18" s="49">
        <v>0</v>
      </c>
      <c r="P18" s="50">
        <v>58.78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155</v>
      </c>
      <c r="C19" s="302" t="s">
        <v>150</v>
      </c>
      <c r="D19" s="302" t="s">
        <v>156</v>
      </c>
      <c r="E19" s="136" t="s">
        <v>30</v>
      </c>
      <c r="F19" s="44">
        <v>109</v>
      </c>
      <c r="G19" s="44">
        <v>109</v>
      </c>
      <c r="H19" s="44">
        <v>0</v>
      </c>
      <c r="I19" s="44">
        <v>0</v>
      </c>
      <c r="J19" s="45">
        <v>100</v>
      </c>
      <c r="K19" s="44">
        <v>0</v>
      </c>
      <c r="L19" s="44">
        <v>5</v>
      </c>
      <c r="M19" s="44">
        <v>46</v>
      </c>
      <c r="N19" s="44">
        <v>37</v>
      </c>
      <c r="O19" s="44">
        <v>21</v>
      </c>
      <c r="P19" s="45">
        <v>69.95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86</v>
      </c>
      <c r="G20" s="44">
        <v>86</v>
      </c>
      <c r="H20" s="44">
        <v>0</v>
      </c>
      <c r="I20" s="44">
        <v>0</v>
      </c>
      <c r="J20" s="45">
        <v>100</v>
      </c>
      <c r="K20" s="44">
        <v>0</v>
      </c>
      <c r="L20" s="44">
        <v>2</v>
      </c>
      <c r="M20" s="44">
        <v>20</v>
      </c>
      <c r="N20" s="44">
        <v>42</v>
      </c>
      <c r="O20" s="44">
        <v>22</v>
      </c>
      <c r="P20" s="45">
        <v>78.72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195</v>
      </c>
      <c r="G21" s="49">
        <v>195</v>
      </c>
      <c r="H21" s="49">
        <v>0</v>
      </c>
      <c r="I21" s="49">
        <v>0</v>
      </c>
      <c r="J21" s="50">
        <v>100</v>
      </c>
      <c r="K21" s="49">
        <v>0</v>
      </c>
      <c r="L21" s="49">
        <v>7</v>
      </c>
      <c r="M21" s="49">
        <v>66</v>
      </c>
      <c r="N21" s="49">
        <v>79</v>
      </c>
      <c r="O21" s="49">
        <v>43</v>
      </c>
      <c r="P21" s="50">
        <v>73.819999999999993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155</v>
      </c>
      <c r="C22" s="302" t="s">
        <v>150</v>
      </c>
      <c r="D22" s="302" t="s">
        <v>157</v>
      </c>
      <c r="E22" s="136" t="s">
        <v>30</v>
      </c>
      <c r="F22" s="44">
        <v>49</v>
      </c>
      <c r="G22" s="44">
        <v>49</v>
      </c>
      <c r="H22" s="44">
        <v>0</v>
      </c>
      <c r="I22" s="44">
        <v>0</v>
      </c>
      <c r="J22" s="45">
        <v>100</v>
      </c>
      <c r="K22" s="44">
        <v>1</v>
      </c>
      <c r="L22" s="44">
        <v>19</v>
      </c>
      <c r="M22" s="44">
        <v>14</v>
      </c>
      <c r="N22" s="44">
        <v>9</v>
      </c>
      <c r="O22" s="44">
        <v>6</v>
      </c>
      <c r="P22" s="45">
        <v>52.81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32</v>
      </c>
      <c r="G23" s="44">
        <v>32</v>
      </c>
      <c r="H23" s="44">
        <v>0</v>
      </c>
      <c r="I23" s="44">
        <v>0</v>
      </c>
      <c r="J23" s="45">
        <v>100</v>
      </c>
      <c r="K23" s="44">
        <v>0</v>
      </c>
      <c r="L23" s="44">
        <v>6</v>
      </c>
      <c r="M23" s="44">
        <v>10</v>
      </c>
      <c r="N23" s="44">
        <v>12</v>
      </c>
      <c r="O23" s="44">
        <v>4</v>
      </c>
      <c r="P23" s="45">
        <v>64.38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81</v>
      </c>
      <c r="G24" s="49">
        <v>81</v>
      </c>
      <c r="H24" s="49">
        <v>0</v>
      </c>
      <c r="I24" s="49">
        <v>0</v>
      </c>
      <c r="J24" s="50">
        <v>100</v>
      </c>
      <c r="K24" s="49">
        <v>1</v>
      </c>
      <c r="L24" s="49">
        <v>25</v>
      </c>
      <c r="M24" s="49">
        <v>24</v>
      </c>
      <c r="N24" s="49">
        <v>21</v>
      </c>
      <c r="O24" s="49">
        <v>10</v>
      </c>
      <c r="P24" s="50">
        <v>57.38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149</v>
      </c>
      <c r="C25" s="302" t="s">
        <v>150</v>
      </c>
      <c r="D25" s="302" t="s">
        <v>158</v>
      </c>
      <c r="E25" s="136" t="s">
        <v>30</v>
      </c>
      <c r="F25" s="44">
        <v>50</v>
      </c>
      <c r="G25" s="44">
        <v>50</v>
      </c>
      <c r="H25" s="44">
        <v>0</v>
      </c>
      <c r="I25" s="44">
        <v>0</v>
      </c>
      <c r="J25" s="45">
        <v>100</v>
      </c>
      <c r="K25" s="44">
        <v>0</v>
      </c>
      <c r="L25" s="44">
        <v>11</v>
      </c>
      <c r="M25" s="44">
        <v>18</v>
      </c>
      <c r="N25" s="44">
        <v>17</v>
      </c>
      <c r="O25" s="44">
        <v>4</v>
      </c>
      <c r="P25" s="45">
        <v>60.95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41</v>
      </c>
      <c r="G26" s="44">
        <v>41</v>
      </c>
      <c r="H26" s="44">
        <v>0</v>
      </c>
      <c r="I26" s="44">
        <v>0</v>
      </c>
      <c r="J26" s="45">
        <v>100</v>
      </c>
      <c r="K26" s="44">
        <v>0</v>
      </c>
      <c r="L26" s="44">
        <v>5</v>
      </c>
      <c r="M26" s="44">
        <v>20</v>
      </c>
      <c r="N26" s="44">
        <v>12</v>
      </c>
      <c r="O26" s="44">
        <v>4</v>
      </c>
      <c r="P26" s="45">
        <v>64.39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91</v>
      </c>
      <c r="G27" s="49">
        <v>91</v>
      </c>
      <c r="H27" s="49">
        <v>0</v>
      </c>
      <c r="I27" s="49">
        <v>0</v>
      </c>
      <c r="J27" s="50">
        <v>100</v>
      </c>
      <c r="K27" s="49">
        <v>0</v>
      </c>
      <c r="L27" s="49">
        <v>16</v>
      </c>
      <c r="M27" s="49">
        <v>38</v>
      </c>
      <c r="N27" s="49">
        <v>29</v>
      </c>
      <c r="O27" s="49">
        <v>8</v>
      </c>
      <c r="P27" s="50">
        <v>62.5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153</v>
      </c>
      <c r="C28" s="302" t="s">
        <v>150</v>
      </c>
      <c r="D28" s="302" t="s">
        <v>159</v>
      </c>
      <c r="E28" s="136" t="s">
        <v>30</v>
      </c>
      <c r="F28" s="44">
        <v>20</v>
      </c>
      <c r="G28" s="44">
        <v>20</v>
      </c>
      <c r="H28" s="44">
        <v>0</v>
      </c>
      <c r="I28" s="44">
        <v>0</v>
      </c>
      <c r="J28" s="45">
        <v>100</v>
      </c>
      <c r="K28" s="44">
        <v>0</v>
      </c>
      <c r="L28" s="44">
        <v>3</v>
      </c>
      <c r="M28" s="44">
        <v>9</v>
      </c>
      <c r="N28" s="44">
        <v>7</v>
      </c>
      <c r="O28" s="44">
        <v>1</v>
      </c>
      <c r="P28" s="45">
        <v>63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17</v>
      </c>
      <c r="G29" s="44">
        <v>17</v>
      </c>
      <c r="H29" s="44">
        <v>0</v>
      </c>
      <c r="I29" s="44">
        <v>0</v>
      </c>
      <c r="J29" s="45">
        <v>100</v>
      </c>
      <c r="K29" s="44">
        <v>0</v>
      </c>
      <c r="L29" s="44">
        <v>1</v>
      </c>
      <c r="M29" s="44">
        <v>7</v>
      </c>
      <c r="N29" s="44">
        <v>7</v>
      </c>
      <c r="O29" s="44">
        <v>2</v>
      </c>
      <c r="P29" s="45">
        <v>66.47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37</v>
      </c>
      <c r="G30" s="49">
        <v>37</v>
      </c>
      <c r="H30" s="49">
        <v>0</v>
      </c>
      <c r="I30" s="49">
        <v>0</v>
      </c>
      <c r="J30" s="50">
        <v>100</v>
      </c>
      <c r="K30" s="49">
        <v>0</v>
      </c>
      <c r="L30" s="49">
        <v>4</v>
      </c>
      <c r="M30" s="49">
        <v>16</v>
      </c>
      <c r="N30" s="49">
        <v>14</v>
      </c>
      <c r="O30" s="49">
        <v>3</v>
      </c>
      <c r="P30" s="50">
        <v>64.59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153</v>
      </c>
      <c r="C31" s="302" t="s">
        <v>150</v>
      </c>
      <c r="D31" s="302" t="s">
        <v>160</v>
      </c>
      <c r="E31" s="136" t="s">
        <v>30</v>
      </c>
      <c r="F31" s="44">
        <v>23</v>
      </c>
      <c r="G31" s="44">
        <v>23</v>
      </c>
      <c r="H31" s="44">
        <v>0</v>
      </c>
      <c r="I31" s="44">
        <v>0</v>
      </c>
      <c r="J31" s="45">
        <v>100</v>
      </c>
      <c r="K31" s="44">
        <v>0</v>
      </c>
      <c r="L31" s="44">
        <v>4</v>
      </c>
      <c r="M31" s="44">
        <v>11</v>
      </c>
      <c r="N31" s="44">
        <v>6</v>
      </c>
      <c r="O31" s="44">
        <v>2</v>
      </c>
      <c r="P31" s="45">
        <v>60.33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14</v>
      </c>
      <c r="G32" s="44">
        <v>14</v>
      </c>
      <c r="H32" s="44">
        <v>0</v>
      </c>
      <c r="I32" s="44">
        <v>0</v>
      </c>
      <c r="J32" s="45">
        <v>100</v>
      </c>
      <c r="K32" s="44">
        <v>0</v>
      </c>
      <c r="L32" s="44">
        <v>3</v>
      </c>
      <c r="M32" s="44">
        <v>7</v>
      </c>
      <c r="N32" s="44">
        <v>4</v>
      </c>
      <c r="O32" s="44">
        <v>0</v>
      </c>
      <c r="P32" s="45">
        <v>55.36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37</v>
      </c>
      <c r="G33" s="49">
        <v>37</v>
      </c>
      <c r="H33" s="49">
        <v>0</v>
      </c>
      <c r="I33" s="49">
        <v>0</v>
      </c>
      <c r="J33" s="50">
        <v>100</v>
      </c>
      <c r="K33" s="49">
        <v>0</v>
      </c>
      <c r="L33" s="49">
        <v>7</v>
      </c>
      <c r="M33" s="49">
        <v>18</v>
      </c>
      <c r="N33" s="49">
        <v>10</v>
      </c>
      <c r="O33" s="49">
        <v>2</v>
      </c>
      <c r="P33" s="50">
        <v>58.45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161</v>
      </c>
      <c r="E34" s="136" t="s">
        <v>30</v>
      </c>
      <c r="F34" s="44">
        <v>28</v>
      </c>
      <c r="G34" s="44">
        <v>28</v>
      </c>
      <c r="H34" s="44">
        <v>0</v>
      </c>
      <c r="I34" s="44">
        <v>0</v>
      </c>
      <c r="J34" s="45">
        <v>100</v>
      </c>
      <c r="K34" s="44">
        <v>0</v>
      </c>
      <c r="L34" s="44">
        <v>5</v>
      </c>
      <c r="M34" s="44">
        <v>11</v>
      </c>
      <c r="N34" s="44">
        <v>9</v>
      </c>
      <c r="O34" s="44">
        <v>3</v>
      </c>
      <c r="P34" s="45">
        <v>61.79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21</v>
      </c>
      <c r="G35" s="44">
        <v>21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7</v>
      </c>
      <c r="N35" s="44">
        <v>11</v>
      </c>
      <c r="O35" s="44">
        <v>3</v>
      </c>
      <c r="P35" s="45">
        <v>75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49</v>
      </c>
      <c r="G36" s="49">
        <v>49</v>
      </c>
      <c r="H36" s="49">
        <v>0</v>
      </c>
      <c r="I36" s="49">
        <v>0</v>
      </c>
      <c r="J36" s="50">
        <v>100</v>
      </c>
      <c r="K36" s="49">
        <v>0</v>
      </c>
      <c r="L36" s="49">
        <v>5</v>
      </c>
      <c r="M36" s="49">
        <v>18</v>
      </c>
      <c r="N36" s="49">
        <v>20</v>
      </c>
      <c r="O36" s="49">
        <v>6</v>
      </c>
      <c r="P36" s="50">
        <v>67.45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149</v>
      </c>
      <c r="C37" s="302" t="s">
        <v>150</v>
      </c>
      <c r="D37" s="302" t="s">
        <v>162</v>
      </c>
      <c r="E37" s="136" t="s">
        <v>30</v>
      </c>
      <c r="F37" s="44">
        <v>31</v>
      </c>
      <c r="G37" s="44">
        <v>31</v>
      </c>
      <c r="H37" s="44">
        <v>0</v>
      </c>
      <c r="I37" s="44">
        <v>0</v>
      </c>
      <c r="J37" s="45">
        <v>100</v>
      </c>
      <c r="K37" s="44">
        <v>0</v>
      </c>
      <c r="L37" s="44">
        <v>12</v>
      </c>
      <c r="M37" s="44">
        <v>8</v>
      </c>
      <c r="N37" s="44">
        <v>9</v>
      </c>
      <c r="O37" s="44">
        <v>2</v>
      </c>
      <c r="P37" s="45">
        <v>56.05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18</v>
      </c>
      <c r="G38" s="44">
        <v>18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7</v>
      </c>
      <c r="N38" s="44">
        <v>9</v>
      </c>
      <c r="O38" s="44">
        <v>2</v>
      </c>
      <c r="P38" s="45">
        <v>73.06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49</v>
      </c>
      <c r="G39" s="49">
        <v>49</v>
      </c>
      <c r="H39" s="49">
        <v>0</v>
      </c>
      <c r="I39" s="49">
        <v>0</v>
      </c>
      <c r="J39" s="50">
        <v>100</v>
      </c>
      <c r="K39" s="49">
        <v>0</v>
      </c>
      <c r="L39" s="49">
        <v>12</v>
      </c>
      <c r="M39" s="49">
        <v>15</v>
      </c>
      <c r="N39" s="49">
        <v>18</v>
      </c>
      <c r="O39" s="49">
        <v>4</v>
      </c>
      <c r="P39" s="50">
        <v>62.3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163</v>
      </c>
      <c r="C40" s="302" t="s">
        <v>150</v>
      </c>
      <c r="D40" s="302" t="s">
        <v>164</v>
      </c>
      <c r="E40" s="136" t="s">
        <v>30</v>
      </c>
      <c r="F40" s="44">
        <v>39</v>
      </c>
      <c r="G40" s="44">
        <v>39</v>
      </c>
      <c r="H40" s="44">
        <v>0</v>
      </c>
      <c r="I40" s="44">
        <v>0</v>
      </c>
      <c r="J40" s="45">
        <v>100</v>
      </c>
      <c r="K40" s="44">
        <v>0</v>
      </c>
      <c r="L40" s="44">
        <v>4</v>
      </c>
      <c r="M40" s="44">
        <v>15</v>
      </c>
      <c r="N40" s="44">
        <v>14</v>
      </c>
      <c r="O40" s="44">
        <v>6</v>
      </c>
      <c r="P40" s="45">
        <v>67.69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48</v>
      </c>
      <c r="G41" s="44">
        <v>48</v>
      </c>
      <c r="H41" s="44">
        <v>0</v>
      </c>
      <c r="I41" s="44">
        <v>0</v>
      </c>
      <c r="J41" s="45">
        <v>100</v>
      </c>
      <c r="K41" s="44">
        <v>0</v>
      </c>
      <c r="L41" s="44">
        <v>1</v>
      </c>
      <c r="M41" s="44">
        <v>16</v>
      </c>
      <c r="N41" s="44">
        <v>22</v>
      </c>
      <c r="O41" s="44">
        <v>9</v>
      </c>
      <c r="P41" s="45">
        <v>76.040000000000006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87</v>
      </c>
      <c r="G42" s="49">
        <v>87</v>
      </c>
      <c r="H42" s="49">
        <v>0</v>
      </c>
      <c r="I42" s="49">
        <v>0</v>
      </c>
      <c r="J42" s="50">
        <v>100</v>
      </c>
      <c r="K42" s="49">
        <v>0</v>
      </c>
      <c r="L42" s="49">
        <v>5</v>
      </c>
      <c r="M42" s="49">
        <v>31</v>
      </c>
      <c r="N42" s="49">
        <v>36</v>
      </c>
      <c r="O42" s="49">
        <v>15</v>
      </c>
      <c r="P42" s="50">
        <v>72.3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149</v>
      </c>
      <c r="C43" s="302" t="s">
        <v>150</v>
      </c>
      <c r="D43" s="302" t="s">
        <v>165</v>
      </c>
      <c r="E43" s="136" t="s">
        <v>30</v>
      </c>
      <c r="F43" s="44">
        <v>25</v>
      </c>
      <c r="G43" s="44">
        <v>25</v>
      </c>
      <c r="H43" s="44">
        <v>0</v>
      </c>
      <c r="I43" s="44">
        <v>0</v>
      </c>
      <c r="J43" s="45">
        <v>100</v>
      </c>
      <c r="K43" s="44">
        <v>0</v>
      </c>
      <c r="L43" s="44">
        <v>3</v>
      </c>
      <c r="M43" s="44">
        <v>12</v>
      </c>
      <c r="N43" s="44">
        <v>8</v>
      </c>
      <c r="O43" s="44">
        <v>2</v>
      </c>
      <c r="P43" s="45">
        <v>61.3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13</v>
      </c>
      <c r="G44" s="44">
        <v>13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6</v>
      </c>
      <c r="N44" s="44">
        <v>7</v>
      </c>
      <c r="O44" s="44">
        <v>0</v>
      </c>
      <c r="P44" s="45">
        <v>67.5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38</v>
      </c>
      <c r="G45" s="49">
        <v>38</v>
      </c>
      <c r="H45" s="49">
        <v>0</v>
      </c>
      <c r="I45" s="49">
        <v>0</v>
      </c>
      <c r="J45" s="50">
        <v>100</v>
      </c>
      <c r="K45" s="49">
        <v>0</v>
      </c>
      <c r="L45" s="49">
        <v>3</v>
      </c>
      <c r="M45" s="49">
        <v>18</v>
      </c>
      <c r="N45" s="49">
        <v>15</v>
      </c>
      <c r="O45" s="49">
        <v>2</v>
      </c>
      <c r="P45" s="50">
        <v>63.42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153</v>
      </c>
      <c r="C46" s="302" t="s">
        <v>150</v>
      </c>
      <c r="D46" s="302" t="s">
        <v>166</v>
      </c>
      <c r="E46" s="136" t="s">
        <v>30</v>
      </c>
      <c r="F46" s="44">
        <v>46</v>
      </c>
      <c r="G46" s="44">
        <v>46</v>
      </c>
      <c r="H46" s="44">
        <v>0</v>
      </c>
      <c r="I46" s="44">
        <v>0</v>
      </c>
      <c r="J46" s="45">
        <v>100</v>
      </c>
      <c r="K46" s="44">
        <v>0</v>
      </c>
      <c r="L46" s="44">
        <v>7</v>
      </c>
      <c r="M46" s="44">
        <v>22</v>
      </c>
      <c r="N46" s="44">
        <v>9</v>
      </c>
      <c r="O46" s="44">
        <v>8</v>
      </c>
      <c r="P46" s="45">
        <v>63.64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43</v>
      </c>
      <c r="G47" s="44">
        <v>43</v>
      </c>
      <c r="H47" s="44">
        <v>0</v>
      </c>
      <c r="I47" s="44">
        <v>0</v>
      </c>
      <c r="J47" s="45">
        <v>100</v>
      </c>
      <c r="K47" s="44">
        <v>0</v>
      </c>
      <c r="L47" s="44">
        <v>8</v>
      </c>
      <c r="M47" s="44">
        <v>19</v>
      </c>
      <c r="N47" s="44">
        <v>12</v>
      </c>
      <c r="O47" s="44">
        <v>4</v>
      </c>
      <c r="P47" s="45">
        <v>61.74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89</v>
      </c>
      <c r="G48" s="49">
        <v>89</v>
      </c>
      <c r="H48" s="49">
        <v>0</v>
      </c>
      <c r="I48" s="49">
        <v>0</v>
      </c>
      <c r="J48" s="50">
        <v>100</v>
      </c>
      <c r="K48" s="49">
        <v>0</v>
      </c>
      <c r="L48" s="49">
        <v>15</v>
      </c>
      <c r="M48" s="49">
        <v>41</v>
      </c>
      <c r="N48" s="49">
        <v>21</v>
      </c>
      <c r="O48" s="49">
        <v>12</v>
      </c>
      <c r="P48" s="50">
        <v>62.72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155</v>
      </c>
      <c r="C49" s="302" t="s">
        <v>150</v>
      </c>
      <c r="D49" s="302" t="s">
        <v>167</v>
      </c>
      <c r="E49" s="136" t="s">
        <v>30</v>
      </c>
      <c r="F49" s="44">
        <v>69</v>
      </c>
      <c r="G49" s="44">
        <v>69</v>
      </c>
      <c r="H49" s="44">
        <v>0</v>
      </c>
      <c r="I49" s="44">
        <v>0</v>
      </c>
      <c r="J49" s="45">
        <v>100</v>
      </c>
      <c r="K49" s="44">
        <v>1</v>
      </c>
      <c r="L49" s="44">
        <v>29</v>
      </c>
      <c r="M49" s="44">
        <v>23</v>
      </c>
      <c r="N49" s="44">
        <v>12</v>
      </c>
      <c r="O49" s="44">
        <v>4</v>
      </c>
      <c r="P49" s="45">
        <v>49.64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57</v>
      </c>
      <c r="G50" s="44">
        <v>57</v>
      </c>
      <c r="H50" s="44">
        <v>0</v>
      </c>
      <c r="I50" s="44">
        <v>0</v>
      </c>
      <c r="J50" s="45">
        <v>100</v>
      </c>
      <c r="K50" s="44">
        <v>0</v>
      </c>
      <c r="L50" s="44">
        <v>20</v>
      </c>
      <c r="M50" s="44">
        <v>21</v>
      </c>
      <c r="N50" s="44">
        <v>11</v>
      </c>
      <c r="O50" s="44">
        <v>5</v>
      </c>
      <c r="P50" s="45">
        <v>53.16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126</v>
      </c>
      <c r="G51" s="49">
        <v>126</v>
      </c>
      <c r="H51" s="49">
        <v>0</v>
      </c>
      <c r="I51" s="49">
        <v>0</v>
      </c>
      <c r="J51" s="50">
        <v>100</v>
      </c>
      <c r="K51" s="49">
        <v>1</v>
      </c>
      <c r="L51" s="49">
        <v>49</v>
      </c>
      <c r="M51" s="49">
        <v>44</v>
      </c>
      <c r="N51" s="49">
        <v>23</v>
      </c>
      <c r="O51" s="49">
        <v>9</v>
      </c>
      <c r="P51" s="50">
        <v>51.23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153</v>
      </c>
      <c r="C52" s="302" t="s">
        <v>150</v>
      </c>
      <c r="D52" s="302" t="s">
        <v>168</v>
      </c>
      <c r="E52" s="136" t="s">
        <v>30</v>
      </c>
      <c r="F52" s="44">
        <v>29</v>
      </c>
      <c r="G52" s="44">
        <v>29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14</v>
      </c>
      <c r="N52" s="44">
        <v>13</v>
      </c>
      <c r="O52" s="44">
        <v>2</v>
      </c>
      <c r="P52" s="45">
        <v>70.17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15</v>
      </c>
      <c r="G53" s="44">
        <v>15</v>
      </c>
      <c r="H53" s="44">
        <v>0</v>
      </c>
      <c r="I53" s="44">
        <v>0</v>
      </c>
      <c r="J53" s="45">
        <v>100</v>
      </c>
      <c r="K53" s="44">
        <v>0</v>
      </c>
      <c r="L53" s="44">
        <v>1</v>
      </c>
      <c r="M53" s="44">
        <v>5</v>
      </c>
      <c r="N53" s="44">
        <v>9</v>
      </c>
      <c r="O53" s="44">
        <v>0</v>
      </c>
      <c r="P53" s="45">
        <v>67.33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44</v>
      </c>
      <c r="G54" s="49">
        <v>44</v>
      </c>
      <c r="H54" s="49">
        <v>0</v>
      </c>
      <c r="I54" s="49">
        <v>0</v>
      </c>
      <c r="J54" s="50">
        <v>100</v>
      </c>
      <c r="K54" s="49">
        <v>0</v>
      </c>
      <c r="L54" s="49">
        <v>1</v>
      </c>
      <c r="M54" s="49">
        <v>19</v>
      </c>
      <c r="N54" s="49">
        <v>22</v>
      </c>
      <c r="O54" s="49">
        <v>2</v>
      </c>
      <c r="P54" s="50">
        <v>69.2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149</v>
      </c>
      <c r="C55" s="302" t="s">
        <v>150</v>
      </c>
      <c r="D55" s="302" t="s">
        <v>169</v>
      </c>
      <c r="E55" s="136" t="s">
        <v>30</v>
      </c>
      <c r="F55" s="44">
        <v>30</v>
      </c>
      <c r="G55" s="44">
        <v>30</v>
      </c>
      <c r="H55" s="44">
        <v>0</v>
      </c>
      <c r="I55" s="44">
        <v>0</v>
      </c>
      <c r="J55" s="45">
        <v>100</v>
      </c>
      <c r="K55" s="44">
        <v>0</v>
      </c>
      <c r="L55" s="44">
        <v>7</v>
      </c>
      <c r="M55" s="44">
        <v>8</v>
      </c>
      <c r="N55" s="44">
        <v>9</v>
      </c>
      <c r="O55" s="44">
        <v>6</v>
      </c>
      <c r="P55" s="45">
        <v>65.08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22</v>
      </c>
      <c r="G56" s="44">
        <v>22</v>
      </c>
      <c r="H56" s="44">
        <v>0</v>
      </c>
      <c r="I56" s="44">
        <v>0</v>
      </c>
      <c r="J56" s="45">
        <v>100</v>
      </c>
      <c r="K56" s="44">
        <v>0</v>
      </c>
      <c r="L56" s="44">
        <v>5</v>
      </c>
      <c r="M56" s="44">
        <v>7</v>
      </c>
      <c r="N56" s="44">
        <v>6</v>
      </c>
      <c r="O56" s="44">
        <v>4</v>
      </c>
      <c r="P56" s="45">
        <v>65.34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52</v>
      </c>
      <c r="G57" s="49">
        <v>52</v>
      </c>
      <c r="H57" s="49">
        <v>0</v>
      </c>
      <c r="I57" s="49">
        <v>0</v>
      </c>
      <c r="J57" s="50">
        <v>100</v>
      </c>
      <c r="K57" s="49">
        <v>0</v>
      </c>
      <c r="L57" s="49">
        <v>12</v>
      </c>
      <c r="M57" s="49">
        <v>15</v>
      </c>
      <c r="N57" s="49">
        <v>15</v>
      </c>
      <c r="O57" s="49">
        <v>10</v>
      </c>
      <c r="P57" s="50">
        <v>65.19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149</v>
      </c>
      <c r="C58" s="302" t="s">
        <v>150</v>
      </c>
      <c r="D58" s="302" t="s">
        <v>170</v>
      </c>
      <c r="E58" s="136" t="s">
        <v>30</v>
      </c>
      <c r="F58" s="44">
        <v>127</v>
      </c>
      <c r="G58" s="44">
        <v>127</v>
      </c>
      <c r="H58" s="44">
        <v>0</v>
      </c>
      <c r="I58" s="44">
        <v>0</v>
      </c>
      <c r="J58" s="45">
        <v>100</v>
      </c>
      <c r="K58" s="44">
        <v>0</v>
      </c>
      <c r="L58" s="44">
        <v>9</v>
      </c>
      <c r="M58" s="44">
        <v>45</v>
      </c>
      <c r="N58" s="44">
        <v>53</v>
      </c>
      <c r="O58" s="44">
        <v>20</v>
      </c>
      <c r="P58" s="45">
        <v>70.930000000000007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123</v>
      </c>
      <c r="G59" s="44">
        <v>123</v>
      </c>
      <c r="H59" s="44">
        <v>0</v>
      </c>
      <c r="I59" s="44">
        <v>0</v>
      </c>
      <c r="J59" s="45">
        <v>100</v>
      </c>
      <c r="K59" s="44">
        <v>0</v>
      </c>
      <c r="L59" s="44">
        <v>8</v>
      </c>
      <c r="M59" s="44">
        <v>32</v>
      </c>
      <c r="N59" s="44">
        <v>53</v>
      </c>
      <c r="O59" s="44">
        <v>30</v>
      </c>
      <c r="P59" s="45">
        <v>75.260000000000005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250</v>
      </c>
      <c r="G60" s="49">
        <v>250</v>
      </c>
      <c r="H60" s="49">
        <v>0</v>
      </c>
      <c r="I60" s="49">
        <v>0</v>
      </c>
      <c r="J60" s="50">
        <v>100</v>
      </c>
      <c r="K60" s="49">
        <v>0</v>
      </c>
      <c r="L60" s="49">
        <v>17</v>
      </c>
      <c r="M60" s="49">
        <v>77</v>
      </c>
      <c r="N60" s="49">
        <v>106</v>
      </c>
      <c r="O60" s="49">
        <v>50</v>
      </c>
      <c r="P60" s="50">
        <v>73.06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171</v>
      </c>
      <c r="E61" s="136" t="s">
        <v>30</v>
      </c>
      <c r="F61" s="44">
        <v>21</v>
      </c>
      <c r="G61" s="44">
        <v>21</v>
      </c>
      <c r="H61" s="44">
        <v>0</v>
      </c>
      <c r="I61" s="44">
        <v>0</v>
      </c>
      <c r="J61" s="45">
        <v>100</v>
      </c>
      <c r="K61" s="44">
        <v>0</v>
      </c>
      <c r="L61" s="44">
        <v>2</v>
      </c>
      <c r="M61" s="44">
        <v>8</v>
      </c>
      <c r="N61" s="44">
        <v>9</v>
      </c>
      <c r="O61" s="44">
        <v>2</v>
      </c>
      <c r="P61" s="45">
        <v>65.36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13</v>
      </c>
      <c r="G62" s="44">
        <v>13</v>
      </c>
      <c r="H62" s="44">
        <v>0</v>
      </c>
      <c r="I62" s="44">
        <v>0</v>
      </c>
      <c r="J62" s="45">
        <v>100</v>
      </c>
      <c r="K62" s="44">
        <v>0</v>
      </c>
      <c r="L62" s="44">
        <v>1</v>
      </c>
      <c r="M62" s="44">
        <v>3</v>
      </c>
      <c r="N62" s="44">
        <v>8</v>
      </c>
      <c r="O62" s="44">
        <v>1</v>
      </c>
      <c r="P62" s="45">
        <v>71.349999999999994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34</v>
      </c>
      <c r="G63" s="49">
        <v>34</v>
      </c>
      <c r="H63" s="49">
        <v>0</v>
      </c>
      <c r="I63" s="49">
        <v>0</v>
      </c>
      <c r="J63" s="50">
        <v>100</v>
      </c>
      <c r="K63" s="49">
        <v>0</v>
      </c>
      <c r="L63" s="49">
        <v>3</v>
      </c>
      <c r="M63" s="49">
        <v>11</v>
      </c>
      <c r="N63" s="49">
        <v>17</v>
      </c>
      <c r="O63" s="49">
        <v>3</v>
      </c>
      <c r="P63" s="50">
        <v>67.650000000000006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172</v>
      </c>
      <c r="E64" s="136" t="s">
        <v>30</v>
      </c>
      <c r="F64" s="44">
        <v>31</v>
      </c>
      <c r="G64" s="44">
        <v>31</v>
      </c>
      <c r="H64" s="44">
        <v>0</v>
      </c>
      <c r="I64" s="44">
        <v>0</v>
      </c>
      <c r="J64" s="45">
        <v>100</v>
      </c>
      <c r="K64" s="44">
        <v>0</v>
      </c>
      <c r="L64" s="44">
        <v>6</v>
      </c>
      <c r="M64" s="44">
        <v>12</v>
      </c>
      <c r="N64" s="44">
        <v>9</v>
      </c>
      <c r="O64" s="44">
        <v>4</v>
      </c>
      <c r="P64" s="45">
        <v>63.47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21</v>
      </c>
      <c r="G65" s="44">
        <v>21</v>
      </c>
      <c r="H65" s="44">
        <v>0</v>
      </c>
      <c r="I65" s="44">
        <v>0</v>
      </c>
      <c r="J65" s="45">
        <v>100</v>
      </c>
      <c r="K65" s="44">
        <v>0</v>
      </c>
      <c r="L65" s="44">
        <v>2</v>
      </c>
      <c r="M65" s="44">
        <v>5</v>
      </c>
      <c r="N65" s="44">
        <v>10</v>
      </c>
      <c r="O65" s="44">
        <v>4</v>
      </c>
      <c r="P65" s="45">
        <v>74.17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52</v>
      </c>
      <c r="G66" s="49">
        <v>52</v>
      </c>
      <c r="H66" s="49">
        <v>0</v>
      </c>
      <c r="I66" s="49">
        <v>0</v>
      </c>
      <c r="J66" s="50">
        <v>100</v>
      </c>
      <c r="K66" s="49">
        <v>0</v>
      </c>
      <c r="L66" s="49">
        <v>8</v>
      </c>
      <c r="M66" s="49">
        <v>17</v>
      </c>
      <c r="N66" s="49">
        <v>19</v>
      </c>
      <c r="O66" s="49">
        <v>8</v>
      </c>
      <c r="P66" s="50">
        <v>67.790000000000006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149</v>
      </c>
      <c r="C67" s="302" t="s">
        <v>150</v>
      </c>
      <c r="D67" s="302" t="s">
        <v>173</v>
      </c>
      <c r="E67" s="136" t="s">
        <v>30</v>
      </c>
      <c r="F67" s="44">
        <v>51</v>
      </c>
      <c r="G67" s="44">
        <v>51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38</v>
      </c>
      <c r="N67" s="44">
        <v>11</v>
      </c>
      <c r="O67" s="44">
        <v>2</v>
      </c>
      <c r="P67" s="45">
        <v>59.8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41</v>
      </c>
      <c r="G68" s="44">
        <v>41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20</v>
      </c>
      <c r="N68" s="44">
        <v>14</v>
      </c>
      <c r="O68" s="44">
        <v>7</v>
      </c>
      <c r="P68" s="45">
        <v>70.430000000000007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92</v>
      </c>
      <c r="G69" s="49">
        <v>92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58</v>
      </c>
      <c r="N69" s="49">
        <v>25</v>
      </c>
      <c r="O69" s="49">
        <v>9</v>
      </c>
      <c r="P69" s="50">
        <v>64.540000000000006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153</v>
      </c>
      <c r="C70" s="302" t="s">
        <v>150</v>
      </c>
      <c r="D70" s="302" t="s">
        <v>174</v>
      </c>
      <c r="E70" s="136" t="s">
        <v>30</v>
      </c>
      <c r="F70" s="44">
        <v>50</v>
      </c>
      <c r="G70" s="44">
        <v>50</v>
      </c>
      <c r="H70" s="44">
        <v>0</v>
      </c>
      <c r="I70" s="44">
        <v>0</v>
      </c>
      <c r="J70" s="45">
        <v>100</v>
      </c>
      <c r="K70" s="44">
        <v>1</v>
      </c>
      <c r="L70" s="44">
        <v>13</v>
      </c>
      <c r="M70" s="44">
        <v>20</v>
      </c>
      <c r="N70" s="44">
        <v>11</v>
      </c>
      <c r="O70" s="44">
        <v>5</v>
      </c>
      <c r="P70" s="45">
        <v>56.5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37</v>
      </c>
      <c r="G71" s="44">
        <v>37</v>
      </c>
      <c r="H71" s="44">
        <v>0</v>
      </c>
      <c r="I71" s="44">
        <v>0</v>
      </c>
      <c r="J71" s="45">
        <v>100</v>
      </c>
      <c r="K71" s="44">
        <v>0</v>
      </c>
      <c r="L71" s="44">
        <v>7</v>
      </c>
      <c r="M71" s="44">
        <v>13</v>
      </c>
      <c r="N71" s="44">
        <v>13</v>
      </c>
      <c r="O71" s="44">
        <v>4</v>
      </c>
      <c r="P71" s="45">
        <v>63.65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87</v>
      </c>
      <c r="G72" s="49">
        <v>87</v>
      </c>
      <c r="H72" s="49">
        <v>0</v>
      </c>
      <c r="I72" s="49">
        <v>0</v>
      </c>
      <c r="J72" s="50">
        <v>100</v>
      </c>
      <c r="K72" s="49">
        <v>1</v>
      </c>
      <c r="L72" s="49">
        <v>20</v>
      </c>
      <c r="M72" s="49">
        <v>33</v>
      </c>
      <c r="N72" s="49">
        <v>24</v>
      </c>
      <c r="O72" s="49">
        <v>9</v>
      </c>
      <c r="P72" s="50">
        <v>59.54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153</v>
      </c>
      <c r="C73" s="302" t="s">
        <v>150</v>
      </c>
      <c r="D73" s="302" t="s">
        <v>175</v>
      </c>
      <c r="E73" s="136" t="s">
        <v>30</v>
      </c>
      <c r="F73" s="44">
        <v>77</v>
      </c>
      <c r="G73" s="44">
        <v>77</v>
      </c>
      <c r="H73" s="44">
        <v>0</v>
      </c>
      <c r="I73" s="44">
        <v>0</v>
      </c>
      <c r="J73" s="45">
        <v>100</v>
      </c>
      <c r="K73" s="44">
        <v>0</v>
      </c>
      <c r="L73" s="44">
        <v>4</v>
      </c>
      <c r="M73" s="44">
        <v>21</v>
      </c>
      <c r="N73" s="44">
        <v>34</v>
      </c>
      <c r="O73" s="44">
        <v>18</v>
      </c>
      <c r="P73" s="45">
        <v>75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63</v>
      </c>
      <c r="G74" s="44">
        <v>63</v>
      </c>
      <c r="H74" s="44">
        <v>0</v>
      </c>
      <c r="I74" s="44">
        <v>0</v>
      </c>
      <c r="J74" s="45">
        <v>100</v>
      </c>
      <c r="K74" s="44">
        <v>0</v>
      </c>
      <c r="L74" s="44">
        <v>2</v>
      </c>
      <c r="M74" s="44">
        <v>16</v>
      </c>
      <c r="N74" s="44">
        <v>29</v>
      </c>
      <c r="O74" s="44">
        <v>16</v>
      </c>
      <c r="P74" s="45">
        <v>75.709999999999994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140</v>
      </c>
      <c r="G75" s="49">
        <v>140</v>
      </c>
      <c r="H75" s="49">
        <v>0</v>
      </c>
      <c r="I75" s="49">
        <v>0</v>
      </c>
      <c r="J75" s="50">
        <v>100</v>
      </c>
      <c r="K75" s="49">
        <v>0</v>
      </c>
      <c r="L75" s="49">
        <v>6</v>
      </c>
      <c r="M75" s="49">
        <v>37</v>
      </c>
      <c r="N75" s="49">
        <v>63</v>
      </c>
      <c r="O75" s="49">
        <v>34</v>
      </c>
      <c r="P75" s="50">
        <v>75.319999999999993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149</v>
      </c>
      <c r="C76" s="302" t="s">
        <v>150</v>
      </c>
      <c r="D76" s="302" t="s">
        <v>176</v>
      </c>
      <c r="E76" s="136" t="s">
        <v>30</v>
      </c>
      <c r="F76" s="44">
        <v>17</v>
      </c>
      <c r="G76" s="44">
        <v>17</v>
      </c>
      <c r="H76" s="44">
        <v>0</v>
      </c>
      <c r="I76" s="44">
        <v>0</v>
      </c>
      <c r="J76" s="45">
        <v>100</v>
      </c>
      <c r="K76" s="44">
        <v>0</v>
      </c>
      <c r="L76" s="44">
        <v>4</v>
      </c>
      <c r="M76" s="44">
        <v>7</v>
      </c>
      <c r="N76" s="44">
        <v>5</v>
      </c>
      <c r="O76" s="44">
        <v>1</v>
      </c>
      <c r="P76" s="45">
        <v>56.18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41</v>
      </c>
      <c r="G77" s="44">
        <v>41</v>
      </c>
      <c r="H77" s="44">
        <v>0</v>
      </c>
      <c r="I77" s="44">
        <v>0</v>
      </c>
      <c r="J77" s="45">
        <v>100</v>
      </c>
      <c r="K77" s="44">
        <v>0</v>
      </c>
      <c r="L77" s="44">
        <v>5</v>
      </c>
      <c r="M77" s="44">
        <v>18</v>
      </c>
      <c r="N77" s="44">
        <v>12</v>
      </c>
      <c r="O77" s="44">
        <v>6</v>
      </c>
      <c r="P77" s="45">
        <v>65.790000000000006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58</v>
      </c>
      <c r="G78" s="49">
        <v>58</v>
      </c>
      <c r="H78" s="49">
        <v>0</v>
      </c>
      <c r="I78" s="49">
        <v>0</v>
      </c>
      <c r="J78" s="50">
        <v>100</v>
      </c>
      <c r="K78" s="49">
        <v>0</v>
      </c>
      <c r="L78" s="49">
        <v>9</v>
      </c>
      <c r="M78" s="49">
        <v>25</v>
      </c>
      <c r="N78" s="49">
        <v>17</v>
      </c>
      <c r="O78" s="49">
        <v>7</v>
      </c>
      <c r="P78" s="50">
        <v>62.97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155</v>
      </c>
      <c r="C79" s="302" t="s">
        <v>150</v>
      </c>
      <c r="D79" s="302" t="s">
        <v>177</v>
      </c>
      <c r="E79" s="136" t="s">
        <v>30</v>
      </c>
      <c r="F79" s="44">
        <v>57</v>
      </c>
      <c r="G79" s="44">
        <v>57</v>
      </c>
      <c r="H79" s="44">
        <v>0</v>
      </c>
      <c r="I79" s="44">
        <v>0</v>
      </c>
      <c r="J79" s="45">
        <v>100</v>
      </c>
      <c r="K79" s="44">
        <v>0</v>
      </c>
      <c r="L79" s="44">
        <v>0</v>
      </c>
      <c r="M79" s="44">
        <v>21</v>
      </c>
      <c r="N79" s="44">
        <v>25</v>
      </c>
      <c r="O79" s="44">
        <v>11</v>
      </c>
      <c r="P79" s="45">
        <v>73.42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42</v>
      </c>
      <c r="G80" s="44">
        <v>42</v>
      </c>
      <c r="H80" s="44">
        <v>0</v>
      </c>
      <c r="I80" s="44">
        <v>0</v>
      </c>
      <c r="J80" s="45">
        <v>100</v>
      </c>
      <c r="K80" s="44">
        <v>0</v>
      </c>
      <c r="L80" s="44">
        <v>3</v>
      </c>
      <c r="M80" s="44">
        <v>11</v>
      </c>
      <c r="N80" s="44">
        <v>17</v>
      </c>
      <c r="O80" s="44">
        <v>11</v>
      </c>
      <c r="P80" s="45">
        <v>74.459999999999994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99</v>
      </c>
      <c r="G81" s="49">
        <v>99</v>
      </c>
      <c r="H81" s="49">
        <v>0</v>
      </c>
      <c r="I81" s="49">
        <v>0</v>
      </c>
      <c r="J81" s="50">
        <v>100</v>
      </c>
      <c r="K81" s="49">
        <v>0</v>
      </c>
      <c r="L81" s="49">
        <v>3</v>
      </c>
      <c r="M81" s="49">
        <v>32</v>
      </c>
      <c r="N81" s="49">
        <v>42</v>
      </c>
      <c r="O81" s="49">
        <v>22</v>
      </c>
      <c r="P81" s="50">
        <v>73.86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155</v>
      </c>
      <c r="C82" s="302" t="s">
        <v>150</v>
      </c>
      <c r="D82" s="302" t="s">
        <v>178</v>
      </c>
      <c r="E82" s="136" t="s">
        <v>30</v>
      </c>
      <c r="F82" s="44">
        <v>48</v>
      </c>
      <c r="G82" s="44">
        <v>48</v>
      </c>
      <c r="H82" s="44">
        <v>0</v>
      </c>
      <c r="I82" s="44">
        <v>0</v>
      </c>
      <c r="J82" s="45">
        <v>100</v>
      </c>
      <c r="K82" s="44">
        <v>8</v>
      </c>
      <c r="L82" s="44">
        <v>20</v>
      </c>
      <c r="M82" s="44">
        <v>10</v>
      </c>
      <c r="N82" s="44">
        <v>7</v>
      </c>
      <c r="O82" s="44">
        <v>3</v>
      </c>
      <c r="P82" s="45">
        <v>42.08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30</v>
      </c>
      <c r="G83" s="44">
        <v>30</v>
      </c>
      <c r="H83" s="44">
        <v>0</v>
      </c>
      <c r="I83" s="44">
        <v>0</v>
      </c>
      <c r="J83" s="45">
        <v>100</v>
      </c>
      <c r="K83" s="44">
        <v>0</v>
      </c>
      <c r="L83" s="44">
        <v>10</v>
      </c>
      <c r="M83" s="44">
        <v>11</v>
      </c>
      <c r="N83" s="44">
        <v>8</v>
      </c>
      <c r="O83" s="44">
        <v>1</v>
      </c>
      <c r="P83" s="45">
        <v>52.42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78</v>
      </c>
      <c r="G84" s="49">
        <v>78</v>
      </c>
      <c r="H84" s="49">
        <v>0</v>
      </c>
      <c r="I84" s="49">
        <v>0</v>
      </c>
      <c r="J84" s="50">
        <v>100</v>
      </c>
      <c r="K84" s="49">
        <v>8</v>
      </c>
      <c r="L84" s="49">
        <v>30</v>
      </c>
      <c r="M84" s="49">
        <v>21</v>
      </c>
      <c r="N84" s="49">
        <v>15</v>
      </c>
      <c r="O84" s="49">
        <v>4</v>
      </c>
      <c r="P84" s="50">
        <v>46.06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149</v>
      </c>
      <c r="C85" s="302" t="s">
        <v>150</v>
      </c>
      <c r="D85" s="302" t="s">
        <v>179</v>
      </c>
      <c r="E85" s="136" t="s">
        <v>30</v>
      </c>
      <c r="F85" s="44">
        <v>33</v>
      </c>
      <c r="G85" s="44">
        <v>33</v>
      </c>
      <c r="H85" s="44">
        <v>0</v>
      </c>
      <c r="I85" s="44">
        <v>0</v>
      </c>
      <c r="J85" s="45">
        <v>100</v>
      </c>
      <c r="K85" s="44">
        <v>0</v>
      </c>
      <c r="L85" s="44">
        <v>7</v>
      </c>
      <c r="M85" s="44">
        <v>4</v>
      </c>
      <c r="N85" s="44">
        <v>16</v>
      </c>
      <c r="O85" s="44">
        <v>6</v>
      </c>
      <c r="P85" s="45">
        <v>69.849999999999994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25</v>
      </c>
      <c r="G86" s="44">
        <v>25</v>
      </c>
      <c r="H86" s="44">
        <v>0</v>
      </c>
      <c r="I86" s="44">
        <v>0</v>
      </c>
      <c r="J86" s="45">
        <v>100</v>
      </c>
      <c r="K86" s="44">
        <v>0</v>
      </c>
      <c r="L86" s="44">
        <v>1</v>
      </c>
      <c r="M86" s="44">
        <v>7</v>
      </c>
      <c r="N86" s="44">
        <v>12</v>
      </c>
      <c r="O86" s="44">
        <v>5</v>
      </c>
      <c r="P86" s="45">
        <v>75.5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58</v>
      </c>
      <c r="G87" s="49">
        <v>58</v>
      </c>
      <c r="H87" s="49">
        <v>0</v>
      </c>
      <c r="I87" s="49">
        <v>0</v>
      </c>
      <c r="J87" s="50">
        <v>100</v>
      </c>
      <c r="K87" s="49">
        <v>0</v>
      </c>
      <c r="L87" s="49">
        <v>8</v>
      </c>
      <c r="M87" s="49">
        <v>11</v>
      </c>
      <c r="N87" s="49">
        <v>28</v>
      </c>
      <c r="O87" s="49">
        <v>11</v>
      </c>
      <c r="P87" s="50">
        <v>72.28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149</v>
      </c>
      <c r="C88" s="302" t="s">
        <v>150</v>
      </c>
      <c r="D88" s="302" t="s">
        <v>180</v>
      </c>
      <c r="E88" s="136" t="s">
        <v>30</v>
      </c>
      <c r="F88" s="44">
        <v>71</v>
      </c>
      <c r="G88" s="44">
        <v>71</v>
      </c>
      <c r="H88" s="44">
        <v>0</v>
      </c>
      <c r="I88" s="44">
        <v>0</v>
      </c>
      <c r="J88" s="45">
        <v>100</v>
      </c>
      <c r="K88" s="44">
        <v>0</v>
      </c>
      <c r="L88" s="44">
        <v>11</v>
      </c>
      <c r="M88" s="44">
        <v>28</v>
      </c>
      <c r="N88" s="44">
        <v>20</v>
      </c>
      <c r="O88" s="44">
        <v>12</v>
      </c>
      <c r="P88" s="45">
        <v>66.2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60</v>
      </c>
      <c r="G89" s="44">
        <v>60</v>
      </c>
      <c r="H89" s="44">
        <v>0</v>
      </c>
      <c r="I89" s="44">
        <v>0</v>
      </c>
      <c r="J89" s="45">
        <v>100</v>
      </c>
      <c r="K89" s="44">
        <v>0</v>
      </c>
      <c r="L89" s="44">
        <v>5</v>
      </c>
      <c r="M89" s="44">
        <v>10</v>
      </c>
      <c r="N89" s="44">
        <v>29</v>
      </c>
      <c r="O89" s="44">
        <v>16</v>
      </c>
      <c r="P89" s="45">
        <v>78.790000000000006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131</v>
      </c>
      <c r="G90" s="49">
        <v>131</v>
      </c>
      <c r="H90" s="49">
        <v>0</v>
      </c>
      <c r="I90" s="49">
        <v>0</v>
      </c>
      <c r="J90" s="50">
        <v>100</v>
      </c>
      <c r="K90" s="49">
        <v>0</v>
      </c>
      <c r="L90" s="49">
        <v>16</v>
      </c>
      <c r="M90" s="49">
        <v>38</v>
      </c>
      <c r="N90" s="49">
        <v>49</v>
      </c>
      <c r="O90" s="49">
        <v>28</v>
      </c>
      <c r="P90" s="50">
        <v>71.97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153</v>
      </c>
      <c r="C91" s="302" t="s">
        <v>150</v>
      </c>
      <c r="D91" s="302" t="s">
        <v>181</v>
      </c>
      <c r="E91" s="136" t="s">
        <v>30</v>
      </c>
      <c r="F91" s="44">
        <v>33</v>
      </c>
      <c r="G91" s="44">
        <v>33</v>
      </c>
      <c r="H91" s="44">
        <v>0</v>
      </c>
      <c r="I91" s="44">
        <v>0</v>
      </c>
      <c r="J91" s="45">
        <v>100</v>
      </c>
      <c r="K91" s="44">
        <v>0</v>
      </c>
      <c r="L91" s="44">
        <v>4</v>
      </c>
      <c r="M91" s="44">
        <v>12</v>
      </c>
      <c r="N91" s="44">
        <v>9</v>
      </c>
      <c r="O91" s="44">
        <v>8</v>
      </c>
      <c r="P91" s="45">
        <v>69.02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15</v>
      </c>
      <c r="G92" s="44">
        <v>15</v>
      </c>
      <c r="H92" s="44">
        <v>0</v>
      </c>
      <c r="I92" s="44">
        <v>0</v>
      </c>
      <c r="J92" s="45">
        <v>100</v>
      </c>
      <c r="K92" s="44">
        <v>0</v>
      </c>
      <c r="L92" s="44">
        <v>0</v>
      </c>
      <c r="M92" s="44">
        <v>5</v>
      </c>
      <c r="N92" s="44">
        <v>8</v>
      </c>
      <c r="O92" s="44">
        <v>2</v>
      </c>
      <c r="P92" s="45">
        <v>73.67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48</v>
      </c>
      <c r="G93" s="49">
        <v>48</v>
      </c>
      <c r="H93" s="49">
        <v>0</v>
      </c>
      <c r="I93" s="49">
        <v>0</v>
      </c>
      <c r="J93" s="50">
        <v>100</v>
      </c>
      <c r="K93" s="49">
        <v>0</v>
      </c>
      <c r="L93" s="49">
        <v>4</v>
      </c>
      <c r="M93" s="49">
        <v>17</v>
      </c>
      <c r="N93" s="49">
        <v>17</v>
      </c>
      <c r="O93" s="49">
        <v>10</v>
      </c>
      <c r="P93" s="50">
        <v>70.47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155</v>
      </c>
      <c r="C94" s="302" t="s">
        <v>150</v>
      </c>
      <c r="D94" s="302" t="s">
        <v>182</v>
      </c>
      <c r="E94" s="136" t="s">
        <v>30</v>
      </c>
      <c r="F94" s="44">
        <v>120</v>
      </c>
      <c r="G94" s="44">
        <v>120</v>
      </c>
      <c r="H94" s="44">
        <v>0</v>
      </c>
      <c r="I94" s="44">
        <v>0</v>
      </c>
      <c r="J94" s="45">
        <v>100</v>
      </c>
      <c r="K94" s="44">
        <v>0</v>
      </c>
      <c r="L94" s="44">
        <v>26</v>
      </c>
      <c r="M94" s="44">
        <v>51</v>
      </c>
      <c r="N94" s="44">
        <v>31</v>
      </c>
      <c r="O94" s="44">
        <v>12</v>
      </c>
      <c r="P94" s="45">
        <v>60.15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119</v>
      </c>
      <c r="G95" s="44">
        <v>119</v>
      </c>
      <c r="H95" s="44">
        <v>0</v>
      </c>
      <c r="I95" s="44">
        <v>0</v>
      </c>
      <c r="J95" s="45">
        <v>100</v>
      </c>
      <c r="K95" s="44">
        <v>2</v>
      </c>
      <c r="L95" s="44">
        <v>14</v>
      </c>
      <c r="M95" s="44">
        <v>42</v>
      </c>
      <c r="N95" s="44">
        <v>44</v>
      </c>
      <c r="O95" s="44">
        <v>17</v>
      </c>
      <c r="P95" s="45">
        <v>67.819999999999993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239</v>
      </c>
      <c r="G96" s="49">
        <v>239</v>
      </c>
      <c r="H96" s="49">
        <v>0</v>
      </c>
      <c r="I96" s="49">
        <v>0</v>
      </c>
      <c r="J96" s="50">
        <v>100</v>
      </c>
      <c r="K96" s="49">
        <v>2</v>
      </c>
      <c r="L96" s="49">
        <v>40</v>
      </c>
      <c r="M96" s="49">
        <v>93</v>
      </c>
      <c r="N96" s="49">
        <v>75</v>
      </c>
      <c r="O96" s="49">
        <v>29</v>
      </c>
      <c r="P96" s="50">
        <v>63.96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153</v>
      </c>
      <c r="C97" s="302" t="s">
        <v>150</v>
      </c>
      <c r="D97" s="302" t="s">
        <v>183</v>
      </c>
      <c r="E97" s="136" t="s">
        <v>30</v>
      </c>
      <c r="F97" s="44">
        <v>49</v>
      </c>
      <c r="G97" s="44">
        <v>49</v>
      </c>
      <c r="H97" s="44">
        <v>0</v>
      </c>
      <c r="I97" s="44">
        <v>0</v>
      </c>
      <c r="J97" s="45">
        <v>100</v>
      </c>
      <c r="K97" s="44">
        <v>2</v>
      </c>
      <c r="L97" s="44">
        <v>16</v>
      </c>
      <c r="M97" s="44">
        <v>19</v>
      </c>
      <c r="N97" s="44">
        <v>12</v>
      </c>
      <c r="O97" s="44">
        <v>0</v>
      </c>
      <c r="P97" s="45">
        <v>48.93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36</v>
      </c>
      <c r="G98" s="44">
        <v>36</v>
      </c>
      <c r="H98" s="44">
        <v>0</v>
      </c>
      <c r="I98" s="44">
        <v>0</v>
      </c>
      <c r="J98" s="45">
        <v>100</v>
      </c>
      <c r="K98" s="44">
        <v>1</v>
      </c>
      <c r="L98" s="44">
        <v>4</v>
      </c>
      <c r="M98" s="44">
        <v>15</v>
      </c>
      <c r="N98" s="44">
        <v>13</v>
      </c>
      <c r="O98" s="44">
        <v>3</v>
      </c>
      <c r="P98" s="45">
        <v>64.38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85</v>
      </c>
      <c r="G99" s="49">
        <v>85</v>
      </c>
      <c r="H99" s="49">
        <v>0</v>
      </c>
      <c r="I99" s="49">
        <v>0</v>
      </c>
      <c r="J99" s="50">
        <v>100</v>
      </c>
      <c r="K99" s="49">
        <v>3</v>
      </c>
      <c r="L99" s="49">
        <v>20</v>
      </c>
      <c r="M99" s="49">
        <v>34</v>
      </c>
      <c r="N99" s="49">
        <v>25</v>
      </c>
      <c r="O99" s="49">
        <v>3</v>
      </c>
      <c r="P99" s="50">
        <v>55.47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149</v>
      </c>
      <c r="C100" s="302" t="s">
        <v>150</v>
      </c>
      <c r="D100" s="302" t="s">
        <v>184</v>
      </c>
      <c r="E100" s="136" t="s">
        <v>30</v>
      </c>
      <c r="F100" s="44">
        <v>79</v>
      </c>
      <c r="G100" s="44">
        <v>79</v>
      </c>
      <c r="H100" s="44">
        <v>0</v>
      </c>
      <c r="I100" s="44">
        <v>0</v>
      </c>
      <c r="J100" s="45">
        <v>100</v>
      </c>
      <c r="K100" s="44">
        <v>0</v>
      </c>
      <c r="L100" s="44">
        <v>7</v>
      </c>
      <c r="M100" s="44">
        <v>32</v>
      </c>
      <c r="N100" s="44">
        <v>25</v>
      </c>
      <c r="O100" s="44">
        <v>15</v>
      </c>
      <c r="P100" s="45">
        <v>68.260000000000005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64</v>
      </c>
      <c r="G101" s="44">
        <v>64</v>
      </c>
      <c r="H101" s="44">
        <v>0</v>
      </c>
      <c r="I101" s="44">
        <v>0</v>
      </c>
      <c r="J101" s="45">
        <v>100</v>
      </c>
      <c r="K101" s="44">
        <v>0</v>
      </c>
      <c r="L101" s="44">
        <v>3</v>
      </c>
      <c r="M101" s="44">
        <v>22</v>
      </c>
      <c r="N101" s="44">
        <v>28</v>
      </c>
      <c r="O101" s="44">
        <v>11</v>
      </c>
      <c r="P101" s="45">
        <v>71.95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143</v>
      </c>
      <c r="G102" s="49">
        <v>143</v>
      </c>
      <c r="H102" s="49">
        <v>0</v>
      </c>
      <c r="I102" s="49">
        <v>0</v>
      </c>
      <c r="J102" s="50">
        <v>100</v>
      </c>
      <c r="K102" s="49">
        <v>0</v>
      </c>
      <c r="L102" s="49">
        <v>10</v>
      </c>
      <c r="M102" s="49">
        <v>54</v>
      </c>
      <c r="N102" s="49">
        <v>53</v>
      </c>
      <c r="O102" s="49">
        <v>26</v>
      </c>
      <c r="P102" s="50">
        <v>69.91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153</v>
      </c>
      <c r="C103" s="302" t="s">
        <v>150</v>
      </c>
      <c r="D103" s="302" t="s">
        <v>185</v>
      </c>
      <c r="E103" s="136" t="s">
        <v>30</v>
      </c>
      <c r="F103" s="44">
        <v>51</v>
      </c>
      <c r="G103" s="44">
        <v>51</v>
      </c>
      <c r="H103" s="44">
        <v>0</v>
      </c>
      <c r="I103" s="44">
        <v>0</v>
      </c>
      <c r="J103" s="45">
        <v>100</v>
      </c>
      <c r="K103" s="44">
        <v>6</v>
      </c>
      <c r="L103" s="44">
        <v>20</v>
      </c>
      <c r="M103" s="44">
        <v>15</v>
      </c>
      <c r="N103" s="44">
        <v>9</v>
      </c>
      <c r="O103" s="44">
        <v>1</v>
      </c>
      <c r="P103" s="45">
        <v>44.85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49</v>
      </c>
      <c r="G104" s="44">
        <v>49</v>
      </c>
      <c r="H104" s="44">
        <v>0</v>
      </c>
      <c r="I104" s="44">
        <v>0</v>
      </c>
      <c r="J104" s="45">
        <v>100</v>
      </c>
      <c r="K104" s="44">
        <v>2</v>
      </c>
      <c r="L104" s="44">
        <v>11</v>
      </c>
      <c r="M104" s="44">
        <v>17</v>
      </c>
      <c r="N104" s="44">
        <v>12</v>
      </c>
      <c r="O104" s="44">
        <v>7</v>
      </c>
      <c r="P104" s="45">
        <v>59.85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100</v>
      </c>
      <c r="G105" s="49">
        <v>100</v>
      </c>
      <c r="H105" s="49">
        <v>0</v>
      </c>
      <c r="I105" s="49">
        <v>0</v>
      </c>
      <c r="J105" s="50">
        <v>100</v>
      </c>
      <c r="K105" s="49">
        <v>8</v>
      </c>
      <c r="L105" s="49">
        <v>31</v>
      </c>
      <c r="M105" s="49">
        <v>32</v>
      </c>
      <c r="N105" s="49">
        <v>21</v>
      </c>
      <c r="O105" s="49">
        <v>8</v>
      </c>
      <c r="P105" s="50">
        <v>52.2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150</v>
      </c>
      <c r="D106" s="302" t="s">
        <v>186</v>
      </c>
      <c r="E106" s="136" t="s">
        <v>30</v>
      </c>
      <c r="F106" s="44">
        <v>26</v>
      </c>
      <c r="G106" s="44">
        <v>26</v>
      </c>
      <c r="H106" s="44">
        <v>0</v>
      </c>
      <c r="I106" s="44">
        <v>0</v>
      </c>
      <c r="J106" s="45">
        <v>100</v>
      </c>
      <c r="K106" s="44">
        <v>0</v>
      </c>
      <c r="L106" s="44">
        <v>7</v>
      </c>
      <c r="M106" s="44">
        <v>10</v>
      </c>
      <c r="N106" s="44">
        <v>7</v>
      </c>
      <c r="O106" s="44">
        <v>2</v>
      </c>
      <c r="P106" s="45">
        <v>55.38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18</v>
      </c>
      <c r="G107" s="44">
        <v>18</v>
      </c>
      <c r="H107" s="44">
        <v>0</v>
      </c>
      <c r="I107" s="44">
        <v>0</v>
      </c>
      <c r="J107" s="45">
        <v>100</v>
      </c>
      <c r="K107" s="44">
        <v>0</v>
      </c>
      <c r="L107" s="44">
        <v>1</v>
      </c>
      <c r="M107" s="44">
        <v>4</v>
      </c>
      <c r="N107" s="44">
        <v>8</v>
      </c>
      <c r="O107" s="44">
        <v>5</v>
      </c>
      <c r="P107" s="45">
        <v>75.83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44</v>
      </c>
      <c r="G108" s="49">
        <v>44</v>
      </c>
      <c r="H108" s="49">
        <v>0</v>
      </c>
      <c r="I108" s="49">
        <v>0</v>
      </c>
      <c r="J108" s="50">
        <v>100</v>
      </c>
      <c r="K108" s="49">
        <v>0</v>
      </c>
      <c r="L108" s="49">
        <v>8</v>
      </c>
      <c r="M108" s="49">
        <v>14</v>
      </c>
      <c r="N108" s="49">
        <v>15</v>
      </c>
      <c r="O108" s="49">
        <v>7</v>
      </c>
      <c r="P108" s="50">
        <v>63.75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149</v>
      </c>
      <c r="C109" s="302" t="s">
        <v>150</v>
      </c>
      <c r="D109" s="302" t="s">
        <v>187</v>
      </c>
      <c r="E109" s="136" t="s">
        <v>30</v>
      </c>
      <c r="F109" s="44">
        <v>27</v>
      </c>
      <c r="G109" s="44">
        <v>27</v>
      </c>
      <c r="H109" s="44">
        <v>0</v>
      </c>
      <c r="I109" s="44">
        <v>0</v>
      </c>
      <c r="J109" s="45">
        <v>100</v>
      </c>
      <c r="K109" s="44">
        <v>0</v>
      </c>
      <c r="L109" s="44">
        <v>4</v>
      </c>
      <c r="M109" s="44">
        <v>13</v>
      </c>
      <c r="N109" s="44">
        <v>7</v>
      </c>
      <c r="O109" s="44">
        <v>3</v>
      </c>
      <c r="P109" s="45">
        <v>61.94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20</v>
      </c>
      <c r="G110" s="44">
        <v>20</v>
      </c>
      <c r="H110" s="44">
        <v>0</v>
      </c>
      <c r="I110" s="44">
        <v>0</v>
      </c>
      <c r="J110" s="45">
        <v>100</v>
      </c>
      <c r="K110" s="44">
        <v>0</v>
      </c>
      <c r="L110" s="44">
        <v>2</v>
      </c>
      <c r="M110" s="44">
        <v>5</v>
      </c>
      <c r="N110" s="44">
        <v>8</v>
      </c>
      <c r="O110" s="44">
        <v>5</v>
      </c>
      <c r="P110" s="45">
        <v>72.5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47</v>
      </c>
      <c r="G111" s="49">
        <v>47</v>
      </c>
      <c r="H111" s="49">
        <v>0</v>
      </c>
      <c r="I111" s="49">
        <v>0</v>
      </c>
      <c r="J111" s="50">
        <v>100</v>
      </c>
      <c r="K111" s="49">
        <v>0</v>
      </c>
      <c r="L111" s="49">
        <v>6</v>
      </c>
      <c r="M111" s="49">
        <v>18</v>
      </c>
      <c r="N111" s="49">
        <v>15</v>
      </c>
      <c r="O111" s="49">
        <v>8</v>
      </c>
      <c r="P111" s="50">
        <v>66.44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153</v>
      </c>
      <c r="C112" s="302" t="s">
        <v>150</v>
      </c>
      <c r="D112" s="302" t="s">
        <v>188</v>
      </c>
      <c r="E112" s="136" t="s">
        <v>30</v>
      </c>
      <c r="F112" s="44">
        <v>48</v>
      </c>
      <c r="G112" s="44">
        <v>48</v>
      </c>
      <c r="H112" s="44">
        <v>0</v>
      </c>
      <c r="I112" s="44">
        <v>0</v>
      </c>
      <c r="J112" s="45">
        <v>100</v>
      </c>
      <c r="K112" s="44">
        <v>2</v>
      </c>
      <c r="L112" s="44">
        <v>14</v>
      </c>
      <c r="M112" s="44">
        <v>23</v>
      </c>
      <c r="N112" s="44">
        <v>9</v>
      </c>
      <c r="O112" s="44">
        <v>0</v>
      </c>
      <c r="P112" s="45">
        <v>48.33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38</v>
      </c>
      <c r="G113" s="44">
        <v>38</v>
      </c>
      <c r="H113" s="44">
        <v>0</v>
      </c>
      <c r="I113" s="44">
        <v>0</v>
      </c>
      <c r="J113" s="45">
        <v>100</v>
      </c>
      <c r="K113" s="44">
        <v>0</v>
      </c>
      <c r="L113" s="44">
        <v>5</v>
      </c>
      <c r="M113" s="44">
        <v>13</v>
      </c>
      <c r="N113" s="44">
        <v>16</v>
      </c>
      <c r="O113" s="44">
        <v>4</v>
      </c>
      <c r="P113" s="45">
        <v>65.53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86</v>
      </c>
      <c r="G114" s="49">
        <v>86</v>
      </c>
      <c r="H114" s="49">
        <v>0</v>
      </c>
      <c r="I114" s="49">
        <v>0</v>
      </c>
      <c r="J114" s="50">
        <v>100</v>
      </c>
      <c r="K114" s="49">
        <v>2</v>
      </c>
      <c r="L114" s="49">
        <v>19</v>
      </c>
      <c r="M114" s="49">
        <v>36</v>
      </c>
      <c r="N114" s="49">
        <v>25</v>
      </c>
      <c r="O114" s="49">
        <v>4</v>
      </c>
      <c r="P114" s="50">
        <v>55.93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149</v>
      </c>
      <c r="C115" s="302" t="s">
        <v>150</v>
      </c>
      <c r="D115" s="302" t="s">
        <v>189</v>
      </c>
      <c r="E115" s="136" t="s">
        <v>30</v>
      </c>
      <c r="F115" s="44">
        <v>23</v>
      </c>
      <c r="G115" s="44">
        <v>23</v>
      </c>
      <c r="H115" s="44">
        <v>0</v>
      </c>
      <c r="I115" s="44">
        <v>0</v>
      </c>
      <c r="J115" s="45">
        <v>100</v>
      </c>
      <c r="K115" s="44">
        <v>0</v>
      </c>
      <c r="L115" s="44">
        <v>1</v>
      </c>
      <c r="M115" s="44">
        <v>13</v>
      </c>
      <c r="N115" s="44">
        <v>7</v>
      </c>
      <c r="O115" s="44">
        <v>2</v>
      </c>
      <c r="P115" s="45">
        <v>62.28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16</v>
      </c>
      <c r="G116" s="44">
        <v>16</v>
      </c>
      <c r="H116" s="44">
        <v>0</v>
      </c>
      <c r="I116" s="44">
        <v>0</v>
      </c>
      <c r="J116" s="45">
        <v>100</v>
      </c>
      <c r="K116" s="44">
        <v>0</v>
      </c>
      <c r="L116" s="44">
        <v>0</v>
      </c>
      <c r="M116" s="44">
        <v>3</v>
      </c>
      <c r="N116" s="44">
        <v>8</v>
      </c>
      <c r="O116" s="44">
        <v>5</v>
      </c>
      <c r="P116" s="45">
        <v>82.19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39</v>
      </c>
      <c r="G117" s="49">
        <v>39</v>
      </c>
      <c r="H117" s="49">
        <v>0</v>
      </c>
      <c r="I117" s="49">
        <v>0</v>
      </c>
      <c r="J117" s="50">
        <v>100</v>
      </c>
      <c r="K117" s="49">
        <v>0</v>
      </c>
      <c r="L117" s="49">
        <v>1</v>
      </c>
      <c r="M117" s="49">
        <v>16</v>
      </c>
      <c r="N117" s="49">
        <v>15</v>
      </c>
      <c r="O117" s="49">
        <v>7</v>
      </c>
      <c r="P117" s="50">
        <v>70.45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163</v>
      </c>
      <c r="C118" s="302" t="s">
        <v>150</v>
      </c>
      <c r="D118" s="302" t="s">
        <v>190</v>
      </c>
      <c r="E118" s="136" t="s">
        <v>30</v>
      </c>
      <c r="F118" s="44">
        <v>41</v>
      </c>
      <c r="G118" s="44">
        <v>41</v>
      </c>
      <c r="H118" s="44">
        <v>0</v>
      </c>
      <c r="I118" s="44">
        <v>0</v>
      </c>
      <c r="J118" s="45">
        <v>100</v>
      </c>
      <c r="K118" s="44">
        <v>0</v>
      </c>
      <c r="L118" s="44">
        <v>2</v>
      </c>
      <c r="M118" s="44">
        <v>21</v>
      </c>
      <c r="N118" s="44">
        <v>15</v>
      </c>
      <c r="O118" s="44">
        <v>3</v>
      </c>
      <c r="P118" s="45">
        <v>66.16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46</v>
      </c>
      <c r="G119" s="44">
        <v>46</v>
      </c>
      <c r="H119" s="44">
        <v>0</v>
      </c>
      <c r="I119" s="44">
        <v>0</v>
      </c>
      <c r="J119" s="45">
        <v>100</v>
      </c>
      <c r="K119" s="44">
        <v>0</v>
      </c>
      <c r="L119" s="44">
        <v>1</v>
      </c>
      <c r="M119" s="44">
        <v>12</v>
      </c>
      <c r="N119" s="44">
        <v>23</v>
      </c>
      <c r="O119" s="44">
        <v>10</v>
      </c>
      <c r="P119" s="45">
        <v>75.430000000000007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87</v>
      </c>
      <c r="G120" s="49">
        <v>87</v>
      </c>
      <c r="H120" s="49">
        <v>0</v>
      </c>
      <c r="I120" s="49">
        <v>0</v>
      </c>
      <c r="J120" s="50">
        <v>100</v>
      </c>
      <c r="K120" s="49">
        <v>0</v>
      </c>
      <c r="L120" s="49">
        <v>3</v>
      </c>
      <c r="M120" s="49">
        <v>33</v>
      </c>
      <c r="N120" s="49">
        <v>38</v>
      </c>
      <c r="O120" s="49">
        <v>13</v>
      </c>
      <c r="P120" s="50">
        <v>71.06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155</v>
      </c>
      <c r="C121" s="302" t="s">
        <v>150</v>
      </c>
      <c r="D121" s="302" t="s">
        <v>191</v>
      </c>
      <c r="E121" s="136" t="s">
        <v>30</v>
      </c>
      <c r="F121" s="44">
        <v>68</v>
      </c>
      <c r="G121" s="44">
        <v>68</v>
      </c>
      <c r="H121" s="44">
        <v>0</v>
      </c>
      <c r="I121" s="44">
        <v>0</v>
      </c>
      <c r="J121" s="45">
        <v>100</v>
      </c>
      <c r="K121" s="44">
        <v>0</v>
      </c>
      <c r="L121" s="44">
        <v>10</v>
      </c>
      <c r="M121" s="44">
        <v>22</v>
      </c>
      <c r="N121" s="44">
        <v>25</v>
      </c>
      <c r="O121" s="44">
        <v>11</v>
      </c>
      <c r="P121" s="45">
        <v>67.319999999999993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76</v>
      </c>
      <c r="G122" s="44">
        <v>76</v>
      </c>
      <c r="H122" s="44">
        <v>0</v>
      </c>
      <c r="I122" s="44">
        <v>0</v>
      </c>
      <c r="J122" s="45">
        <v>100</v>
      </c>
      <c r="K122" s="44">
        <v>1</v>
      </c>
      <c r="L122" s="44">
        <v>4</v>
      </c>
      <c r="M122" s="44">
        <v>35</v>
      </c>
      <c r="N122" s="44">
        <v>22</v>
      </c>
      <c r="O122" s="44">
        <v>14</v>
      </c>
      <c r="P122" s="45">
        <v>67.34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144</v>
      </c>
      <c r="G123" s="49">
        <v>144</v>
      </c>
      <c r="H123" s="49">
        <v>0</v>
      </c>
      <c r="I123" s="49">
        <v>0</v>
      </c>
      <c r="J123" s="50">
        <v>100</v>
      </c>
      <c r="K123" s="49">
        <v>1</v>
      </c>
      <c r="L123" s="49">
        <v>14</v>
      </c>
      <c r="M123" s="49">
        <v>57</v>
      </c>
      <c r="N123" s="49">
        <v>47</v>
      </c>
      <c r="O123" s="49">
        <v>25</v>
      </c>
      <c r="P123" s="50">
        <v>67.33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1">
        <v>39</v>
      </c>
      <c r="B124" s="302" t="s">
        <v>155</v>
      </c>
      <c r="C124" s="302" t="s">
        <v>150</v>
      </c>
      <c r="D124" s="302" t="s">
        <v>192</v>
      </c>
      <c r="E124" s="136" t="s">
        <v>30</v>
      </c>
      <c r="F124" s="44">
        <v>104</v>
      </c>
      <c r="G124" s="44">
        <v>104</v>
      </c>
      <c r="H124" s="44">
        <v>0</v>
      </c>
      <c r="I124" s="44">
        <v>0</v>
      </c>
      <c r="J124" s="45">
        <v>100</v>
      </c>
      <c r="K124" s="44">
        <v>0</v>
      </c>
      <c r="L124" s="44">
        <v>2</v>
      </c>
      <c r="M124" s="44">
        <v>30</v>
      </c>
      <c r="N124" s="44">
        <v>48</v>
      </c>
      <c r="O124" s="44">
        <v>24</v>
      </c>
      <c r="P124" s="45">
        <v>75.75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1"/>
      <c r="B125" s="302"/>
      <c r="C125" s="302"/>
      <c r="D125" s="302"/>
      <c r="E125" s="136" t="s">
        <v>31</v>
      </c>
      <c r="F125" s="44">
        <v>76</v>
      </c>
      <c r="G125" s="44">
        <v>76</v>
      </c>
      <c r="H125" s="44">
        <v>0</v>
      </c>
      <c r="I125" s="44">
        <v>0</v>
      </c>
      <c r="J125" s="45">
        <v>100</v>
      </c>
      <c r="K125" s="44">
        <v>0</v>
      </c>
      <c r="L125" s="44">
        <v>1</v>
      </c>
      <c r="M125" s="44">
        <v>14</v>
      </c>
      <c r="N125" s="44">
        <v>37</v>
      </c>
      <c r="O125" s="44">
        <v>24</v>
      </c>
      <c r="P125" s="45">
        <v>80.72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1"/>
      <c r="B126" s="302"/>
      <c r="C126" s="302"/>
      <c r="D126" s="302"/>
      <c r="E126" s="69" t="s">
        <v>42</v>
      </c>
      <c r="F126" s="49">
        <v>180</v>
      </c>
      <c r="G126" s="49">
        <v>180</v>
      </c>
      <c r="H126" s="49">
        <v>0</v>
      </c>
      <c r="I126" s="49">
        <v>0</v>
      </c>
      <c r="J126" s="50">
        <v>100</v>
      </c>
      <c r="K126" s="49">
        <v>0</v>
      </c>
      <c r="L126" s="49">
        <v>3</v>
      </c>
      <c r="M126" s="49">
        <v>44</v>
      </c>
      <c r="N126" s="49">
        <v>85</v>
      </c>
      <c r="O126" s="49">
        <v>48</v>
      </c>
      <c r="P126" s="50">
        <v>77.849999999999994</v>
      </c>
      <c r="Q126" s="46"/>
      <c r="R126" s="46"/>
      <c r="S126" s="46"/>
      <c r="T126" s="47"/>
      <c r="U126" s="46"/>
      <c r="V126" s="46"/>
      <c r="W126" s="46"/>
    </row>
    <row r="127" spans="1:23" s="48" customFormat="1" ht="14.55" customHeight="1" x14ac:dyDescent="0.25">
      <c r="A127" s="301">
        <v>40</v>
      </c>
      <c r="B127" s="302" t="s">
        <v>149</v>
      </c>
      <c r="C127" s="302" t="s">
        <v>150</v>
      </c>
      <c r="D127" s="302" t="s">
        <v>193</v>
      </c>
      <c r="E127" s="136" t="s">
        <v>30</v>
      </c>
      <c r="F127" s="44">
        <v>14</v>
      </c>
      <c r="G127" s="44">
        <v>14</v>
      </c>
      <c r="H127" s="44">
        <v>0</v>
      </c>
      <c r="I127" s="44">
        <v>0</v>
      </c>
      <c r="J127" s="45">
        <v>100</v>
      </c>
      <c r="K127" s="44">
        <v>0</v>
      </c>
      <c r="L127" s="44">
        <v>7</v>
      </c>
      <c r="M127" s="44">
        <v>4</v>
      </c>
      <c r="N127" s="44">
        <v>2</v>
      </c>
      <c r="O127" s="44">
        <v>1</v>
      </c>
      <c r="P127" s="45">
        <v>48.39</v>
      </c>
      <c r="Q127" s="46"/>
      <c r="R127" s="46"/>
      <c r="S127" s="46"/>
      <c r="T127" s="47"/>
      <c r="U127" s="46"/>
      <c r="V127" s="46"/>
      <c r="W127" s="46"/>
    </row>
    <row r="128" spans="1:23" s="48" customFormat="1" ht="14.55" customHeight="1" x14ac:dyDescent="0.25">
      <c r="A128" s="301"/>
      <c r="B128" s="302"/>
      <c r="C128" s="302"/>
      <c r="D128" s="302"/>
      <c r="E128" s="136" t="s">
        <v>31</v>
      </c>
      <c r="F128" s="44">
        <v>21</v>
      </c>
      <c r="G128" s="44">
        <v>21</v>
      </c>
      <c r="H128" s="44">
        <v>0</v>
      </c>
      <c r="I128" s="44">
        <v>0</v>
      </c>
      <c r="J128" s="45">
        <v>100</v>
      </c>
      <c r="K128" s="44">
        <v>0</v>
      </c>
      <c r="L128" s="44">
        <v>6</v>
      </c>
      <c r="M128" s="44">
        <v>9</v>
      </c>
      <c r="N128" s="44">
        <v>6</v>
      </c>
      <c r="O128" s="44">
        <v>0</v>
      </c>
      <c r="P128" s="45">
        <v>54.29</v>
      </c>
      <c r="Q128" s="46"/>
      <c r="R128" s="46"/>
      <c r="S128" s="46"/>
      <c r="T128" s="47"/>
      <c r="U128" s="46"/>
      <c r="V128" s="46"/>
      <c r="W128" s="46"/>
    </row>
    <row r="129" spans="1:23" s="48" customFormat="1" ht="14.55" customHeight="1" x14ac:dyDescent="0.25">
      <c r="A129" s="301"/>
      <c r="B129" s="302"/>
      <c r="C129" s="302"/>
      <c r="D129" s="302"/>
      <c r="E129" s="69" t="s">
        <v>42</v>
      </c>
      <c r="F129" s="49">
        <v>35</v>
      </c>
      <c r="G129" s="49">
        <v>35</v>
      </c>
      <c r="H129" s="49">
        <v>0</v>
      </c>
      <c r="I129" s="49">
        <v>0</v>
      </c>
      <c r="J129" s="50">
        <v>100</v>
      </c>
      <c r="K129" s="49">
        <v>0</v>
      </c>
      <c r="L129" s="49">
        <v>13</v>
      </c>
      <c r="M129" s="49">
        <v>13</v>
      </c>
      <c r="N129" s="49">
        <v>8</v>
      </c>
      <c r="O129" s="49">
        <v>1</v>
      </c>
      <c r="P129" s="50">
        <v>51.93</v>
      </c>
      <c r="Q129" s="46"/>
      <c r="R129" s="46"/>
      <c r="S129" s="46"/>
      <c r="T129" s="47"/>
      <c r="U129" s="46"/>
      <c r="V129" s="46"/>
      <c r="W129" s="46"/>
    </row>
    <row r="130" spans="1:23" s="48" customFormat="1" ht="14.55" customHeight="1" x14ac:dyDescent="0.25">
      <c r="A130" s="303" t="s">
        <v>148</v>
      </c>
      <c r="B130" s="303"/>
      <c r="C130" s="303"/>
      <c r="D130" s="303"/>
      <c r="E130" s="233" t="s">
        <v>30</v>
      </c>
      <c r="F130" s="234">
        <v>1941</v>
      </c>
      <c r="G130" s="234">
        <v>1941</v>
      </c>
      <c r="H130" s="234">
        <v>0</v>
      </c>
      <c r="I130" s="234">
        <v>0</v>
      </c>
      <c r="J130" s="235">
        <v>100</v>
      </c>
      <c r="K130" s="234">
        <v>22</v>
      </c>
      <c r="L130" s="234">
        <v>327</v>
      </c>
      <c r="M130" s="234">
        <v>745</v>
      </c>
      <c r="N130" s="234">
        <v>600</v>
      </c>
      <c r="O130" s="234">
        <v>247</v>
      </c>
      <c r="P130" s="235">
        <v>62.92</v>
      </c>
      <c r="Q130" s="46"/>
      <c r="R130" s="46"/>
      <c r="S130" s="46"/>
      <c r="T130" s="47"/>
      <c r="U130" s="46"/>
      <c r="V130" s="46"/>
      <c r="W130" s="46"/>
    </row>
    <row r="131" spans="1:23" s="48" customFormat="1" ht="14.55" customHeight="1" x14ac:dyDescent="0.25">
      <c r="A131" s="303"/>
      <c r="B131" s="303"/>
      <c r="C131" s="303"/>
      <c r="D131" s="303"/>
      <c r="E131" s="233" t="s">
        <v>31</v>
      </c>
      <c r="F131" s="234">
        <v>1633</v>
      </c>
      <c r="G131" s="234">
        <v>1633</v>
      </c>
      <c r="H131" s="234">
        <v>0</v>
      </c>
      <c r="I131" s="234">
        <v>0</v>
      </c>
      <c r="J131" s="235">
        <v>100</v>
      </c>
      <c r="K131" s="234">
        <v>6</v>
      </c>
      <c r="L131" s="234">
        <v>155</v>
      </c>
      <c r="M131" s="234">
        <v>531</v>
      </c>
      <c r="N131" s="234">
        <v>652</v>
      </c>
      <c r="O131" s="234">
        <v>289</v>
      </c>
      <c r="P131" s="235">
        <v>70.12</v>
      </c>
      <c r="Q131" s="46"/>
      <c r="R131" s="46"/>
      <c r="S131" s="46"/>
      <c r="T131" s="47"/>
      <c r="U131" s="46"/>
      <c r="V131" s="46"/>
      <c r="W131" s="46"/>
    </row>
    <row r="132" spans="1:23" s="48" customFormat="1" ht="14.55" customHeight="1" x14ac:dyDescent="0.25">
      <c r="A132" s="303"/>
      <c r="B132" s="303"/>
      <c r="C132" s="303"/>
      <c r="D132" s="303"/>
      <c r="E132" s="233" t="s">
        <v>42</v>
      </c>
      <c r="F132" s="234">
        <v>3574</v>
      </c>
      <c r="G132" s="234">
        <v>3574</v>
      </c>
      <c r="H132" s="234">
        <v>0</v>
      </c>
      <c r="I132" s="234">
        <v>0</v>
      </c>
      <c r="J132" s="235">
        <v>100</v>
      </c>
      <c r="K132" s="234">
        <v>28</v>
      </c>
      <c r="L132" s="234">
        <v>482</v>
      </c>
      <c r="M132" s="234">
        <v>1276</v>
      </c>
      <c r="N132" s="234">
        <v>1252</v>
      </c>
      <c r="O132" s="234">
        <v>536</v>
      </c>
      <c r="P132" s="235">
        <v>66.209999999999994</v>
      </c>
      <c r="Q132" s="46"/>
      <c r="R132" s="46"/>
      <c r="S132" s="46"/>
      <c r="T132" s="47"/>
      <c r="U132" s="46"/>
      <c r="V132" s="46"/>
      <c r="W132" s="46"/>
    </row>
    <row r="133" spans="1:23" s="18" customFormat="1" ht="10.199999999999999" x14ac:dyDescent="0.25">
      <c r="A133" s="304" t="s">
        <v>140</v>
      </c>
      <c r="B133" s="304"/>
      <c r="C133" s="304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16"/>
      <c r="R133" s="16"/>
      <c r="S133" s="16"/>
      <c r="T133" s="17"/>
      <c r="U133" s="16"/>
      <c r="V133" s="16"/>
      <c r="W133" s="16"/>
    </row>
    <row r="134" spans="1:23" s="129" customFormat="1" ht="40.049999999999997" customHeight="1" x14ac:dyDescent="0.2">
      <c r="A134" s="357" t="s">
        <v>142</v>
      </c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131"/>
      <c r="R134" s="131"/>
      <c r="S134" s="131"/>
      <c r="T134" s="130"/>
      <c r="U134" s="131"/>
      <c r="V134" s="131"/>
      <c r="W134" s="131"/>
    </row>
    <row r="135" spans="1:23" s="129" customFormat="1" ht="40.049999999999997" customHeight="1" x14ac:dyDescent="0.25">
      <c r="A135" s="358" t="s">
        <v>143</v>
      </c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131"/>
      <c r="R135" s="131"/>
      <c r="S135" s="131"/>
      <c r="T135" s="130"/>
      <c r="U135" s="131"/>
      <c r="V135" s="131"/>
      <c r="W135" s="131"/>
    </row>
    <row r="1117" spans="1:23" ht="19.8" x14ac:dyDescent="0.25">
      <c r="A1117" s="57"/>
      <c r="B1117" s="57"/>
      <c r="C1117" s="57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9"/>
      <c r="O1117" s="58"/>
      <c r="P1117" s="58"/>
      <c r="Q1117" s="58"/>
      <c r="R1117" s="58"/>
      <c r="S1117" s="58"/>
      <c r="T1117" s="58"/>
      <c r="U1117" s="58"/>
      <c r="V1117" s="58"/>
      <c r="W1117" s="58"/>
    </row>
    <row r="1118" spans="1:23" ht="19.8" x14ac:dyDescent="0.25">
      <c r="A1118" s="60"/>
      <c r="B1118" s="60"/>
      <c r="C1118" s="60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9"/>
      <c r="O1118" s="58"/>
      <c r="P1118" s="58"/>
      <c r="Q1118" s="58"/>
      <c r="R1118" s="58"/>
      <c r="S1118" s="58"/>
      <c r="T1118" s="58"/>
      <c r="U1118" s="58"/>
      <c r="V1118" s="58"/>
      <c r="W1118" s="58"/>
    </row>
    <row r="1119" spans="1:23" ht="19.8" x14ac:dyDescent="0.25">
      <c r="A1119" s="60"/>
      <c r="B1119" s="60"/>
      <c r="C1119" s="60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9"/>
      <c r="O1119" s="58"/>
      <c r="P1119" s="58"/>
      <c r="Q1119" s="58"/>
      <c r="R1119" s="58"/>
      <c r="S1119" s="58"/>
      <c r="T1119" s="58"/>
      <c r="U1119" s="58"/>
      <c r="V1119" s="58"/>
      <c r="W1119" s="58"/>
    </row>
    <row r="1120" spans="1:23" ht="19.8" x14ac:dyDescent="0.25">
      <c r="A1120" s="60"/>
      <c r="B1120" s="60"/>
      <c r="C1120" s="60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9"/>
      <c r="O1120" s="58"/>
      <c r="P1120" s="58"/>
      <c r="Q1120" s="58"/>
      <c r="R1120" s="58"/>
      <c r="S1120" s="58"/>
      <c r="T1120" s="58"/>
      <c r="U1120" s="58"/>
      <c r="V1120" s="58"/>
      <c r="W1120" s="58"/>
    </row>
    <row r="1121" spans="1:23" ht="19.8" x14ac:dyDescent="0.25">
      <c r="A1121" s="60"/>
      <c r="B1121" s="60"/>
      <c r="C1121" s="60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9"/>
      <c r="O1121" s="58"/>
      <c r="P1121" s="58"/>
      <c r="Q1121" s="58"/>
      <c r="R1121" s="58"/>
      <c r="S1121" s="58"/>
      <c r="T1121" s="58"/>
      <c r="U1121" s="58"/>
      <c r="V1121" s="58"/>
      <c r="W1121" s="58"/>
    </row>
    <row r="1122" spans="1:23" ht="19.8" x14ac:dyDescent="0.25">
      <c r="A1122" s="60"/>
      <c r="B1122" s="60"/>
      <c r="C1122" s="60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9"/>
      <c r="O1122" s="58"/>
      <c r="P1122" s="58"/>
      <c r="Q1122" s="58"/>
      <c r="R1122" s="58"/>
      <c r="S1122" s="58"/>
      <c r="T1122" s="58"/>
      <c r="U1122" s="58"/>
      <c r="V1122" s="58"/>
      <c r="W1122" s="58"/>
    </row>
    <row r="1123" spans="1:23" ht="19.8" x14ac:dyDescent="0.25">
      <c r="A1123" s="60"/>
      <c r="B1123" s="60"/>
      <c r="C1123" s="60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9"/>
      <c r="O1123" s="58"/>
      <c r="P1123" s="58"/>
      <c r="Q1123" s="58"/>
      <c r="R1123" s="58"/>
      <c r="S1123" s="58"/>
      <c r="T1123" s="58"/>
      <c r="U1123" s="58"/>
      <c r="V1123" s="58"/>
      <c r="W1123" s="58"/>
    </row>
    <row r="1124" spans="1:23" ht="19.8" x14ac:dyDescent="0.25">
      <c r="A1124" s="60"/>
      <c r="B1124" s="60"/>
      <c r="C1124" s="60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9"/>
      <c r="O1124" s="58"/>
      <c r="P1124" s="58"/>
      <c r="Q1124" s="58"/>
      <c r="R1124" s="58"/>
      <c r="S1124" s="58"/>
      <c r="T1124" s="58"/>
      <c r="U1124" s="58"/>
      <c r="V1124" s="58"/>
      <c r="W1124" s="58"/>
    </row>
    <row r="1125" spans="1:23" ht="19.8" x14ac:dyDescent="0.25">
      <c r="A1125" s="60"/>
      <c r="B1125" s="60"/>
      <c r="C1125" s="60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9"/>
      <c r="O1125" s="58"/>
      <c r="P1125" s="58"/>
      <c r="Q1125" s="58"/>
      <c r="R1125" s="58"/>
      <c r="S1125" s="58"/>
      <c r="T1125" s="58"/>
      <c r="U1125" s="58"/>
      <c r="V1125" s="58"/>
      <c r="W1125" s="58"/>
    </row>
    <row r="1126" spans="1:23" ht="19.8" x14ac:dyDescent="0.25">
      <c r="A1126" s="60"/>
      <c r="B1126" s="60"/>
      <c r="C1126" s="60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9"/>
      <c r="O1126" s="58"/>
      <c r="P1126" s="58"/>
      <c r="Q1126" s="58"/>
      <c r="R1126" s="58"/>
      <c r="S1126" s="58"/>
      <c r="T1126" s="58"/>
      <c r="U1126" s="58"/>
      <c r="V1126" s="58"/>
      <c r="W1126" s="58"/>
    </row>
    <row r="1127" spans="1:23" ht="19.8" x14ac:dyDescent="0.25">
      <c r="A1127" s="60"/>
      <c r="B1127" s="60"/>
      <c r="C1127" s="60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9"/>
      <c r="O1127" s="58"/>
      <c r="P1127" s="58"/>
      <c r="Q1127" s="58"/>
      <c r="R1127" s="58"/>
      <c r="S1127" s="58"/>
      <c r="T1127" s="58"/>
      <c r="U1127" s="58"/>
      <c r="V1127" s="58"/>
      <c r="W1127" s="58"/>
    </row>
    <row r="1128" spans="1:23" ht="19.8" x14ac:dyDescent="0.25">
      <c r="A1128" s="60"/>
      <c r="B1128" s="60"/>
      <c r="C1128" s="60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9"/>
      <c r="O1128" s="58"/>
      <c r="P1128" s="58"/>
      <c r="Q1128" s="58"/>
      <c r="R1128" s="58"/>
      <c r="S1128" s="58"/>
      <c r="T1128" s="58"/>
      <c r="U1128" s="58"/>
      <c r="V1128" s="58"/>
      <c r="W1128" s="58"/>
    </row>
    <row r="1129" spans="1:23" ht="19.8" x14ac:dyDescent="0.25">
      <c r="A1129" s="60"/>
      <c r="B1129" s="60"/>
      <c r="C1129" s="60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9"/>
      <c r="O1129" s="58"/>
      <c r="P1129" s="58"/>
      <c r="Q1129" s="58"/>
      <c r="R1129" s="58"/>
      <c r="S1129" s="58"/>
      <c r="T1129" s="58"/>
      <c r="U1129" s="58"/>
      <c r="V1129" s="58"/>
      <c r="W1129" s="58"/>
    </row>
    <row r="1130" spans="1:23" ht="19.8" x14ac:dyDescent="0.25">
      <c r="A1130" s="60"/>
      <c r="B1130" s="60"/>
      <c r="C1130" s="60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9"/>
      <c r="O1130" s="58"/>
      <c r="P1130" s="58"/>
      <c r="Q1130" s="58"/>
      <c r="R1130" s="58"/>
      <c r="S1130" s="58"/>
      <c r="T1130" s="58"/>
      <c r="U1130" s="58"/>
      <c r="V1130" s="58"/>
      <c r="W1130" s="58"/>
    </row>
    <row r="1131" spans="1:23" ht="19.8" x14ac:dyDescent="0.25">
      <c r="A1131" s="60"/>
      <c r="B1131" s="60"/>
      <c r="C1131" s="60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9"/>
      <c r="O1131" s="58"/>
      <c r="P1131" s="58"/>
      <c r="Q1131" s="58"/>
      <c r="R1131" s="58"/>
      <c r="S1131" s="58"/>
      <c r="T1131" s="58"/>
      <c r="U1131" s="58"/>
      <c r="V1131" s="58"/>
      <c r="W1131" s="58"/>
    </row>
    <row r="1132" spans="1:23" ht="19.8" x14ac:dyDescent="0.25">
      <c r="A1132" s="60"/>
      <c r="B1132" s="60"/>
      <c r="C1132" s="60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9"/>
      <c r="O1132" s="58"/>
      <c r="P1132" s="58"/>
      <c r="Q1132" s="58"/>
      <c r="R1132" s="58"/>
      <c r="S1132" s="58"/>
      <c r="T1132" s="58"/>
      <c r="U1132" s="58"/>
      <c r="V1132" s="58"/>
      <c r="W1132" s="58"/>
    </row>
    <row r="1133" spans="1:23" ht="19.8" x14ac:dyDescent="0.25">
      <c r="A1133" s="60"/>
      <c r="B1133" s="60"/>
      <c r="C1133" s="60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9"/>
      <c r="O1133" s="58"/>
      <c r="P1133" s="58"/>
      <c r="Q1133" s="58"/>
      <c r="R1133" s="58"/>
      <c r="S1133" s="58"/>
      <c r="T1133" s="58"/>
      <c r="U1133" s="58"/>
      <c r="V1133" s="58"/>
      <c r="W1133" s="58"/>
    </row>
    <row r="1134" spans="1:23" ht="19.8" x14ac:dyDescent="0.25">
      <c r="A1134" s="60"/>
      <c r="B1134" s="60"/>
      <c r="C1134" s="60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9"/>
      <c r="O1134" s="58"/>
      <c r="P1134" s="58"/>
      <c r="Q1134" s="58"/>
      <c r="R1134" s="58"/>
      <c r="S1134" s="58"/>
      <c r="T1134" s="58"/>
      <c r="U1134" s="58"/>
      <c r="V1134" s="58"/>
      <c r="W1134" s="58"/>
    </row>
    <row r="1135" spans="1:23" ht="19.8" x14ac:dyDescent="0.25">
      <c r="A1135" s="60"/>
      <c r="B1135" s="60"/>
      <c r="C1135" s="60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9"/>
      <c r="O1135" s="58"/>
      <c r="P1135" s="58"/>
      <c r="Q1135" s="58"/>
      <c r="R1135" s="58"/>
      <c r="S1135" s="58"/>
      <c r="T1135" s="58"/>
      <c r="U1135" s="58"/>
      <c r="V1135" s="58"/>
      <c r="W1135" s="58"/>
    </row>
    <row r="1136" spans="1:23" ht="19.8" x14ac:dyDescent="0.25">
      <c r="A1136" s="60"/>
      <c r="B1136" s="60"/>
      <c r="C1136" s="60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9"/>
      <c r="O1136" s="58"/>
      <c r="P1136" s="58"/>
      <c r="Q1136" s="58"/>
      <c r="R1136" s="58"/>
      <c r="S1136" s="58"/>
      <c r="T1136" s="58"/>
      <c r="U1136" s="58"/>
      <c r="V1136" s="58"/>
      <c r="W1136" s="58"/>
    </row>
  </sheetData>
  <sheetProtection sheet="1" objects="1" scenarios="1"/>
  <mergeCells count="180">
    <mergeCell ref="A130:D132"/>
    <mergeCell ref="A133:P133"/>
    <mergeCell ref="A127:A129"/>
    <mergeCell ref="B127:B129"/>
    <mergeCell ref="C127:C129"/>
    <mergeCell ref="D127:D129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91:A93"/>
    <mergeCell ref="B91:B93"/>
    <mergeCell ref="C91:C93"/>
    <mergeCell ref="D91:D93"/>
    <mergeCell ref="A94:A96"/>
    <mergeCell ref="B94:B96"/>
    <mergeCell ref="C94:C96"/>
    <mergeCell ref="D94:D96"/>
    <mergeCell ref="A85:A87"/>
    <mergeCell ref="B85:B87"/>
    <mergeCell ref="C85:C87"/>
    <mergeCell ref="D85:D87"/>
    <mergeCell ref="A88:A90"/>
    <mergeCell ref="B88:B90"/>
    <mergeCell ref="C88:C90"/>
    <mergeCell ref="D88:D90"/>
    <mergeCell ref="A79:A81"/>
    <mergeCell ref="B79:B81"/>
    <mergeCell ref="C79:C81"/>
    <mergeCell ref="D79:D81"/>
    <mergeCell ref="A82:A84"/>
    <mergeCell ref="B82:B84"/>
    <mergeCell ref="C82:C84"/>
    <mergeCell ref="D82:D84"/>
    <mergeCell ref="A73:A75"/>
    <mergeCell ref="B73:B75"/>
    <mergeCell ref="C73:C75"/>
    <mergeCell ref="D73:D75"/>
    <mergeCell ref="A76:A78"/>
    <mergeCell ref="B76:B78"/>
    <mergeCell ref="C76:C78"/>
    <mergeCell ref="D76:D78"/>
    <mergeCell ref="A67:A69"/>
    <mergeCell ref="B67:B69"/>
    <mergeCell ref="C67:C69"/>
    <mergeCell ref="D67:D69"/>
    <mergeCell ref="A70:A72"/>
    <mergeCell ref="B70:B72"/>
    <mergeCell ref="C70:C72"/>
    <mergeCell ref="D70:D72"/>
    <mergeCell ref="A61:A63"/>
    <mergeCell ref="B61:B63"/>
    <mergeCell ref="C61:C63"/>
    <mergeCell ref="D61:D63"/>
    <mergeCell ref="A64:A66"/>
    <mergeCell ref="B64:B66"/>
    <mergeCell ref="C64:C66"/>
    <mergeCell ref="D64:D66"/>
    <mergeCell ref="A55:A57"/>
    <mergeCell ref="B55:B57"/>
    <mergeCell ref="C55:C57"/>
    <mergeCell ref="D55:D57"/>
    <mergeCell ref="A58:A60"/>
    <mergeCell ref="B58:B60"/>
    <mergeCell ref="C58:C60"/>
    <mergeCell ref="D58:D60"/>
    <mergeCell ref="A49:A51"/>
    <mergeCell ref="B49:B51"/>
    <mergeCell ref="C49:C51"/>
    <mergeCell ref="D49:D51"/>
    <mergeCell ref="A52:A54"/>
    <mergeCell ref="B52:B54"/>
    <mergeCell ref="C52:C54"/>
    <mergeCell ref="D52:D54"/>
    <mergeCell ref="A43:A45"/>
    <mergeCell ref="B43:B45"/>
    <mergeCell ref="C43:C45"/>
    <mergeCell ref="D43:D45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C19:C21"/>
    <mergeCell ref="D19:D21"/>
    <mergeCell ref="A22:A24"/>
    <mergeCell ref="B22:B24"/>
    <mergeCell ref="C22:C24"/>
    <mergeCell ref="D22:D24"/>
    <mergeCell ref="A13:A15"/>
    <mergeCell ref="B13:B15"/>
    <mergeCell ref="C13:C15"/>
    <mergeCell ref="D13:D15"/>
    <mergeCell ref="A16:A18"/>
    <mergeCell ref="B16:B18"/>
    <mergeCell ref="C16:C18"/>
    <mergeCell ref="D16:D18"/>
    <mergeCell ref="A135:P135"/>
    <mergeCell ref="A134:P13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0:A12"/>
    <mergeCell ref="B10:B12"/>
    <mergeCell ref="C10:C12"/>
    <mergeCell ref="D10:D12"/>
    <mergeCell ref="A19:A21"/>
    <mergeCell ref="B19:B21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128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113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754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151</v>
      </c>
      <c r="C9" s="228" t="s">
        <v>30</v>
      </c>
      <c r="D9" s="61">
        <v>85</v>
      </c>
      <c r="E9" s="61">
        <v>85</v>
      </c>
      <c r="F9" s="62">
        <v>100</v>
      </c>
      <c r="G9" s="61">
        <v>75</v>
      </c>
      <c r="H9" s="61">
        <v>46</v>
      </c>
      <c r="I9" s="61">
        <v>19</v>
      </c>
      <c r="J9" s="61">
        <v>33</v>
      </c>
      <c r="K9" s="61">
        <v>69</v>
      </c>
      <c r="L9" s="61">
        <v>88</v>
      </c>
      <c r="M9" s="61">
        <v>43</v>
      </c>
      <c r="N9" s="61">
        <v>52</v>
      </c>
      <c r="O9" s="61">
        <v>0</v>
      </c>
      <c r="P9" s="62">
        <v>55.26</v>
      </c>
    </row>
    <row r="10" spans="1:18" ht="14.55" customHeight="1" x14ac:dyDescent="0.25">
      <c r="A10" s="306"/>
      <c r="B10" s="307"/>
      <c r="C10" s="228" t="s">
        <v>31</v>
      </c>
      <c r="D10" s="61">
        <v>70</v>
      </c>
      <c r="E10" s="61">
        <v>70</v>
      </c>
      <c r="F10" s="62">
        <v>100</v>
      </c>
      <c r="G10" s="61">
        <v>104</v>
      </c>
      <c r="H10" s="61">
        <v>63</v>
      </c>
      <c r="I10" s="61">
        <v>11</v>
      </c>
      <c r="J10" s="61">
        <v>36</v>
      </c>
      <c r="K10" s="61">
        <v>49</v>
      </c>
      <c r="L10" s="61">
        <v>50</v>
      </c>
      <c r="M10" s="61">
        <v>10</v>
      </c>
      <c r="N10" s="61">
        <v>27</v>
      </c>
      <c r="O10" s="61">
        <v>0</v>
      </c>
      <c r="P10" s="62">
        <v>68.290000000000006</v>
      </c>
    </row>
    <row r="11" spans="1:18" ht="14.55" customHeight="1" x14ac:dyDescent="0.25">
      <c r="A11" s="306"/>
      <c r="B11" s="307"/>
      <c r="C11" s="63" t="s">
        <v>42</v>
      </c>
      <c r="D11" s="49">
        <v>155</v>
      </c>
      <c r="E11" s="49">
        <v>155</v>
      </c>
      <c r="F11" s="50">
        <v>100</v>
      </c>
      <c r="G11" s="49">
        <v>179</v>
      </c>
      <c r="H11" s="49">
        <v>109</v>
      </c>
      <c r="I11" s="49">
        <v>30</v>
      </c>
      <c r="J11" s="49">
        <v>69</v>
      </c>
      <c r="K11" s="49">
        <v>118</v>
      </c>
      <c r="L11" s="49">
        <v>138</v>
      </c>
      <c r="M11" s="49">
        <v>53</v>
      </c>
      <c r="N11" s="49">
        <v>79</v>
      </c>
      <c r="O11" s="49">
        <v>0</v>
      </c>
      <c r="P11" s="50">
        <v>61.15</v>
      </c>
    </row>
    <row r="12" spans="1:18" ht="14.55" customHeight="1" x14ac:dyDescent="0.25">
      <c r="A12" s="306">
        <v>2</v>
      </c>
      <c r="B12" s="307" t="s">
        <v>152</v>
      </c>
      <c r="C12" s="228" t="s">
        <v>30</v>
      </c>
      <c r="D12" s="61">
        <v>14</v>
      </c>
      <c r="E12" s="61">
        <v>14</v>
      </c>
      <c r="F12" s="62">
        <v>100</v>
      </c>
      <c r="G12" s="61">
        <v>1</v>
      </c>
      <c r="H12" s="61">
        <v>17</v>
      </c>
      <c r="I12" s="61">
        <v>7</v>
      </c>
      <c r="J12" s="61">
        <v>21</v>
      </c>
      <c r="K12" s="61">
        <v>18</v>
      </c>
      <c r="L12" s="61">
        <v>5</v>
      </c>
      <c r="M12" s="61">
        <v>1</v>
      </c>
      <c r="N12" s="61">
        <v>0</v>
      </c>
      <c r="O12" s="61">
        <v>0</v>
      </c>
      <c r="P12" s="62">
        <v>64.819999999999993</v>
      </c>
    </row>
    <row r="13" spans="1:18" ht="14.55" customHeight="1" x14ac:dyDescent="0.25">
      <c r="A13" s="306"/>
      <c r="B13" s="307"/>
      <c r="C13" s="228" t="s">
        <v>31</v>
      </c>
      <c r="D13" s="61">
        <v>19</v>
      </c>
      <c r="E13" s="61">
        <v>19</v>
      </c>
      <c r="F13" s="62">
        <v>100</v>
      </c>
      <c r="G13" s="61">
        <v>13</v>
      </c>
      <c r="H13" s="61">
        <v>14</v>
      </c>
      <c r="I13" s="61">
        <v>20</v>
      </c>
      <c r="J13" s="61">
        <v>11</v>
      </c>
      <c r="K13" s="61">
        <v>25</v>
      </c>
      <c r="L13" s="61">
        <v>11</v>
      </c>
      <c r="M13" s="61">
        <v>1</v>
      </c>
      <c r="N13" s="61">
        <v>0</v>
      </c>
      <c r="O13" s="61">
        <v>0</v>
      </c>
      <c r="P13" s="62">
        <v>67.37</v>
      </c>
    </row>
    <row r="14" spans="1:18" ht="14.55" customHeight="1" x14ac:dyDescent="0.25">
      <c r="A14" s="306"/>
      <c r="B14" s="307"/>
      <c r="C14" s="63" t="s">
        <v>42</v>
      </c>
      <c r="D14" s="49">
        <v>33</v>
      </c>
      <c r="E14" s="49">
        <v>33</v>
      </c>
      <c r="F14" s="50">
        <v>100</v>
      </c>
      <c r="G14" s="49">
        <v>14</v>
      </c>
      <c r="H14" s="49">
        <v>31</v>
      </c>
      <c r="I14" s="49">
        <v>27</v>
      </c>
      <c r="J14" s="49">
        <v>32</v>
      </c>
      <c r="K14" s="49">
        <v>43</v>
      </c>
      <c r="L14" s="49">
        <v>16</v>
      </c>
      <c r="M14" s="49">
        <v>2</v>
      </c>
      <c r="N14" s="49">
        <v>0</v>
      </c>
      <c r="O14" s="49">
        <v>0</v>
      </c>
      <c r="P14" s="50">
        <v>66.290000000000006</v>
      </c>
    </row>
    <row r="15" spans="1:18" ht="14.55" customHeight="1" x14ac:dyDescent="0.25">
      <c r="A15" s="306">
        <v>3</v>
      </c>
      <c r="B15" s="307" t="s">
        <v>156</v>
      </c>
      <c r="C15" s="228" t="s">
        <v>30</v>
      </c>
      <c r="D15" s="61">
        <v>81</v>
      </c>
      <c r="E15" s="61">
        <v>81</v>
      </c>
      <c r="F15" s="62">
        <v>100</v>
      </c>
      <c r="G15" s="61">
        <v>51</v>
      </c>
      <c r="H15" s="61">
        <v>66</v>
      </c>
      <c r="I15" s="61">
        <v>61</v>
      </c>
      <c r="J15" s="61">
        <v>72</v>
      </c>
      <c r="K15" s="61">
        <v>64</v>
      </c>
      <c r="L15" s="61">
        <v>47</v>
      </c>
      <c r="M15" s="61">
        <v>40</v>
      </c>
      <c r="N15" s="61">
        <v>4</v>
      </c>
      <c r="O15" s="61">
        <v>0</v>
      </c>
      <c r="P15" s="62">
        <v>64.099999999999994</v>
      </c>
    </row>
    <row r="16" spans="1:18" ht="14.55" customHeight="1" x14ac:dyDescent="0.25">
      <c r="A16" s="306"/>
      <c r="B16" s="307"/>
      <c r="C16" s="228" t="s">
        <v>31</v>
      </c>
      <c r="D16" s="61">
        <v>71</v>
      </c>
      <c r="E16" s="61">
        <v>71</v>
      </c>
      <c r="F16" s="62">
        <v>100</v>
      </c>
      <c r="G16" s="61">
        <v>95</v>
      </c>
      <c r="H16" s="61">
        <v>65</v>
      </c>
      <c r="I16" s="61">
        <v>44</v>
      </c>
      <c r="J16" s="61">
        <v>45</v>
      </c>
      <c r="K16" s="61">
        <v>43</v>
      </c>
      <c r="L16" s="61">
        <v>42</v>
      </c>
      <c r="M16" s="61">
        <v>19</v>
      </c>
      <c r="N16" s="61">
        <v>2</v>
      </c>
      <c r="O16" s="61">
        <v>0</v>
      </c>
      <c r="P16" s="62">
        <v>71.900000000000006</v>
      </c>
    </row>
    <row r="17" spans="1:16" ht="14.55" customHeight="1" x14ac:dyDescent="0.25">
      <c r="A17" s="306"/>
      <c r="B17" s="307"/>
      <c r="C17" s="63" t="s">
        <v>42</v>
      </c>
      <c r="D17" s="49">
        <v>152</v>
      </c>
      <c r="E17" s="49">
        <v>152</v>
      </c>
      <c r="F17" s="50">
        <v>100</v>
      </c>
      <c r="G17" s="49">
        <v>146</v>
      </c>
      <c r="H17" s="49">
        <v>131</v>
      </c>
      <c r="I17" s="49">
        <v>105</v>
      </c>
      <c r="J17" s="49">
        <v>117</v>
      </c>
      <c r="K17" s="49">
        <v>107</v>
      </c>
      <c r="L17" s="49">
        <v>89</v>
      </c>
      <c r="M17" s="49">
        <v>59</v>
      </c>
      <c r="N17" s="49">
        <v>6</v>
      </c>
      <c r="O17" s="49">
        <v>0</v>
      </c>
      <c r="P17" s="50">
        <v>67.75</v>
      </c>
    </row>
    <row r="18" spans="1:16" ht="14.55" customHeight="1" x14ac:dyDescent="0.25">
      <c r="A18" s="306">
        <v>4</v>
      </c>
      <c r="B18" s="307" t="s">
        <v>157</v>
      </c>
      <c r="C18" s="228" t="s">
        <v>30</v>
      </c>
      <c r="D18" s="61">
        <v>40</v>
      </c>
      <c r="E18" s="61">
        <v>40</v>
      </c>
      <c r="F18" s="62">
        <v>100</v>
      </c>
      <c r="G18" s="61">
        <v>4</v>
      </c>
      <c r="H18" s="61">
        <v>11</v>
      </c>
      <c r="I18" s="61">
        <v>23</v>
      </c>
      <c r="J18" s="61">
        <v>18</v>
      </c>
      <c r="K18" s="61">
        <v>48</v>
      </c>
      <c r="L18" s="61">
        <v>41</v>
      </c>
      <c r="M18" s="61">
        <v>28</v>
      </c>
      <c r="N18" s="61">
        <v>27</v>
      </c>
      <c r="O18" s="61">
        <v>0</v>
      </c>
      <c r="P18" s="62">
        <v>45.94</v>
      </c>
    </row>
    <row r="19" spans="1:16" ht="14.55" customHeight="1" x14ac:dyDescent="0.25">
      <c r="A19" s="306"/>
      <c r="B19" s="307"/>
      <c r="C19" s="228" t="s">
        <v>31</v>
      </c>
      <c r="D19" s="61">
        <v>30</v>
      </c>
      <c r="E19" s="61">
        <v>30</v>
      </c>
      <c r="F19" s="62">
        <v>100</v>
      </c>
      <c r="G19" s="61">
        <v>22</v>
      </c>
      <c r="H19" s="61">
        <v>21</v>
      </c>
      <c r="I19" s="61">
        <v>14</v>
      </c>
      <c r="J19" s="61">
        <v>23</v>
      </c>
      <c r="K19" s="61">
        <v>27</v>
      </c>
      <c r="L19" s="61">
        <v>27</v>
      </c>
      <c r="M19" s="61">
        <v>11</v>
      </c>
      <c r="N19" s="61">
        <v>5</v>
      </c>
      <c r="O19" s="61">
        <v>0</v>
      </c>
      <c r="P19" s="62">
        <v>61.5</v>
      </c>
    </row>
    <row r="20" spans="1:16" ht="14.55" customHeight="1" x14ac:dyDescent="0.25">
      <c r="A20" s="306"/>
      <c r="B20" s="307"/>
      <c r="C20" s="63" t="s">
        <v>42</v>
      </c>
      <c r="D20" s="49">
        <v>70</v>
      </c>
      <c r="E20" s="49">
        <v>70</v>
      </c>
      <c r="F20" s="50">
        <v>100</v>
      </c>
      <c r="G20" s="49">
        <v>26</v>
      </c>
      <c r="H20" s="49">
        <v>32</v>
      </c>
      <c r="I20" s="49">
        <v>37</v>
      </c>
      <c r="J20" s="49">
        <v>41</v>
      </c>
      <c r="K20" s="49">
        <v>75</v>
      </c>
      <c r="L20" s="49">
        <v>68</v>
      </c>
      <c r="M20" s="49">
        <v>39</v>
      </c>
      <c r="N20" s="49">
        <v>32</v>
      </c>
      <c r="O20" s="49">
        <v>0</v>
      </c>
      <c r="P20" s="50">
        <v>52.61</v>
      </c>
    </row>
    <row r="21" spans="1:16" ht="14.55" customHeight="1" x14ac:dyDescent="0.25">
      <c r="A21" s="306">
        <v>5</v>
      </c>
      <c r="B21" s="307" t="s">
        <v>158</v>
      </c>
      <c r="C21" s="228" t="s">
        <v>30</v>
      </c>
      <c r="D21" s="61">
        <v>31</v>
      </c>
      <c r="E21" s="61">
        <v>31</v>
      </c>
      <c r="F21" s="62">
        <v>100</v>
      </c>
      <c r="G21" s="61">
        <v>13</v>
      </c>
      <c r="H21" s="61">
        <v>32</v>
      </c>
      <c r="I21" s="61">
        <v>25</v>
      </c>
      <c r="J21" s="61">
        <v>22</v>
      </c>
      <c r="K21" s="61">
        <v>15</v>
      </c>
      <c r="L21" s="61">
        <v>20</v>
      </c>
      <c r="M21" s="61">
        <v>18</v>
      </c>
      <c r="N21" s="61">
        <v>10</v>
      </c>
      <c r="O21" s="61">
        <v>0</v>
      </c>
      <c r="P21" s="62">
        <v>60.81</v>
      </c>
    </row>
    <row r="22" spans="1:16" ht="14.55" customHeight="1" x14ac:dyDescent="0.25">
      <c r="A22" s="306"/>
      <c r="B22" s="307"/>
      <c r="C22" s="228" t="s">
        <v>31</v>
      </c>
      <c r="D22" s="61">
        <v>27</v>
      </c>
      <c r="E22" s="61">
        <v>27</v>
      </c>
      <c r="F22" s="62">
        <v>100</v>
      </c>
      <c r="G22" s="61">
        <v>17</v>
      </c>
      <c r="H22" s="61">
        <v>32</v>
      </c>
      <c r="I22" s="61">
        <v>23</v>
      </c>
      <c r="J22" s="61">
        <v>20</v>
      </c>
      <c r="K22" s="61">
        <v>12</v>
      </c>
      <c r="L22" s="61">
        <v>13</v>
      </c>
      <c r="M22" s="61">
        <v>15</v>
      </c>
      <c r="N22" s="61">
        <v>3</v>
      </c>
      <c r="O22" s="61">
        <v>0</v>
      </c>
      <c r="P22" s="62">
        <v>66.48</v>
      </c>
    </row>
    <row r="23" spans="1:16" ht="14.55" customHeight="1" x14ac:dyDescent="0.25">
      <c r="A23" s="306"/>
      <c r="B23" s="307"/>
      <c r="C23" s="63" t="s">
        <v>42</v>
      </c>
      <c r="D23" s="49">
        <v>58</v>
      </c>
      <c r="E23" s="49">
        <v>58</v>
      </c>
      <c r="F23" s="50">
        <v>100</v>
      </c>
      <c r="G23" s="49">
        <v>30</v>
      </c>
      <c r="H23" s="49">
        <v>64</v>
      </c>
      <c r="I23" s="49">
        <v>48</v>
      </c>
      <c r="J23" s="49">
        <v>42</v>
      </c>
      <c r="K23" s="49">
        <v>27</v>
      </c>
      <c r="L23" s="49">
        <v>33</v>
      </c>
      <c r="M23" s="49">
        <v>33</v>
      </c>
      <c r="N23" s="49">
        <v>13</v>
      </c>
      <c r="O23" s="49">
        <v>0</v>
      </c>
      <c r="P23" s="50">
        <v>63.45</v>
      </c>
    </row>
    <row r="24" spans="1:16" ht="14.55" customHeight="1" x14ac:dyDescent="0.25">
      <c r="A24" s="306">
        <v>6</v>
      </c>
      <c r="B24" s="307" t="s">
        <v>159</v>
      </c>
      <c r="C24" s="228" t="s">
        <v>30</v>
      </c>
      <c r="D24" s="61">
        <v>15</v>
      </c>
      <c r="E24" s="61">
        <v>15</v>
      </c>
      <c r="F24" s="62">
        <v>100</v>
      </c>
      <c r="G24" s="61">
        <v>15</v>
      </c>
      <c r="H24" s="61">
        <v>14</v>
      </c>
      <c r="I24" s="61">
        <v>7</v>
      </c>
      <c r="J24" s="61">
        <v>10</v>
      </c>
      <c r="K24" s="61">
        <v>19</v>
      </c>
      <c r="L24" s="61">
        <v>7</v>
      </c>
      <c r="M24" s="61">
        <v>2</v>
      </c>
      <c r="N24" s="61">
        <v>1</v>
      </c>
      <c r="O24" s="61">
        <v>0</v>
      </c>
      <c r="P24" s="62">
        <v>68.67</v>
      </c>
    </row>
    <row r="25" spans="1:16" ht="14.55" customHeight="1" x14ac:dyDescent="0.25">
      <c r="A25" s="306"/>
      <c r="B25" s="307"/>
      <c r="C25" s="228" t="s">
        <v>31</v>
      </c>
      <c r="D25" s="61">
        <v>18</v>
      </c>
      <c r="E25" s="61">
        <v>18</v>
      </c>
      <c r="F25" s="62">
        <v>100</v>
      </c>
      <c r="G25" s="61">
        <v>28</v>
      </c>
      <c r="H25" s="61">
        <v>24</v>
      </c>
      <c r="I25" s="61">
        <v>12</v>
      </c>
      <c r="J25" s="61">
        <v>10</v>
      </c>
      <c r="K25" s="61">
        <v>12</v>
      </c>
      <c r="L25" s="61">
        <v>3</v>
      </c>
      <c r="M25" s="61">
        <v>1</v>
      </c>
      <c r="N25" s="61">
        <v>0</v>
      </c>
      <c r="O25" s="61">
        <v>0</v>
      </c>
      <c r="P25" s="62">
        <v>79.58</v>
      </c>
    </row>
    <row r="26" spans="1:16" ht="14.55" customHeight="1" x14ac:dyDescent="0.25">
      <c r="A26" s="306"/>
      <c r="B26" s="307"/>
      <c r="C26" s="63" t="s">
        <v>42</v>
      </c>
      <c r="D26" s="49">
        <v>33</v>
      </c>
      <c r="E26" s="49">
        <v>33</v>
      </c>
      <c r="F26" s="50">
        <v>100</v>
      </c>
      <c r="G26" s="49">
        <v>43</v>
      </c>
      <c r="H26" s="49">
        <v>38</v>
      </c>
      <c r="I26" s="49">
        <v>19</v>
      </c>
      <c r="J26" s="49">
        <v>20</v>
      </c>
      <c r="K26" s="49">
        <v>31</v>
      </c>
      <c r="L26" s="49">
        <v>10</v>
      </c>
      <c r="M26" s="49">
        <v>3</v>
      </c>
      <c r="N26" s="49">
        <v>1</v>
      </c>
      <c r="O26" s="49">
        <v>0</v>
      </c>
      <c r="P26" s="50">
        <v>74.62</v>
      </c>
    </row>
    <row r="27" spans="1:16" ht="14.55" customHeight="1" x14ac:dyDescent="0.25">
      <c r="A27" s="306">
        <v>7</v>
      </c>
      <c r="B27" s="307" t="s">
        <v>160</v>
      </c>
      <c r="C27" s="228" t="s">
        <v>30</v>
      </c>
      <c r="D27" s="61">
        <v>7</v>
      </c>
      <c r="E27" s="61">
        <v>7</v>
      </c>
      <c r="F27" s="62">
        <v>100</v>
      </c>
      <c r="G27" s="61">
        <v>5</v>
      </c>
      <c r="H27" s="61">
        <v>11</v>
      </c>
      <c r="I27" s="61">
        <v>8</v>
      </c>
      <c r="J27" s="61">
        <v>8</v>
      </c>
      <c r="K27" s="61">
        <v>3</v>
      </c>
      <c r="L27" s="61">
        <v>0</v>
      </c>
      <c r="M27" s="61">
        <v>0</v>
      </c>
      <c r="N27" s="61">
        <v>0</v>
      </c>
      <c r="O27" s="61">
        <v>0</v>
      </c>
      <c r="P27" s="62">
        <v>77.5</v>
      </c>
    </row>
    <row r="28" spans="1:16" ht="14.55" customHeight="1" x14ac:dyDescent="0.25">
      <c r="A28" s="306"/>
      <c r="B28" s="307"/>
      <c r="C28" s="228" t="s">
        <v>31</v>
      </c>
      <c r="D28" s="61">
        <v>2</v>
      </c>
      <c r="E28" s="61">
        <v>2</v>
      </c>
      <c r="F28" s="62">
        <v>100</v>
      </c>
      <c r="G28" s="61">
        <v>0</v>
      </c>
      <c r="H28" s="61">
        <v>4</v>
      </c>
      <c r="I28" s="61">
        <v>3</v>
      </c>
      <c r="J28" s="61">
        <v>3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2">
        <v>76.25</v>
      </c>
    </row>
    <row r="29" spans="1:16" ht="14.55" customHeight="1" x14ac:dyDescent="0.25">
      <c r="A29" s="306"/>
      <c r="B29" s="307"/>
      <c r="C29" s="63" t="s">
        <v>42</v>
      </c>
      <c r="D29" s="49">
        <v>9</v>
      </c>
      <c r="E29" s="49">
        <v>9</v>
      </c>
      <c r="F29" s="50">
        <v>100</v>
      </c>
      <c r="G29" s="49">
        <v>5</v>
      </c>
      <c r="H29" s="49">
        <v>15</v>
      </c>
      <c r="I29" s="49">
        <v>11</v>
      </c>
      <c r="J29" s="49">
        <v>11</v>
      </c>
      <c r="K29" s="49">
        <v>3</v>
      </c>
      <c r="L29" s="49">
        <v>0</v>
      </c>
      <c r="M29" s="49">
        <v>0</v>
      </c>
      <c r="N29" s="49">
        <v>0</v>
      </c>
      <c r="O29" s="49">
        <v>0</v>
      </c>
      <c r="P29" s="50">
        <v>77.22</v>
      </c>
    </row>
    <row r="30" spans="1:16" ht="14.55" customHeight="1" x14ac:dyDescent="0.25">
      <c r="A30" s="306">
        <v>8</v>
      </c>
      <c r="B30" s="307" t="s">
        <v>161</v>
      </c>
      <c r="C30" s="228" t="s">
        <v>30</v>
      </c>
      <c r="D30" s="61">
        <v>9</v>
      </c>
      <c r="E30" s="61">
        <v>9</v>
      </c>
      <c r="F30" s="62">
        <v>100</v>
      </c>
      <c r="G30" s="61">
        <v>5</v>
      </c>
      <c r="H30" s="61">
        <v>4</v>
      </c>
      <c r="I30" s="61">
        <v>6</v>
      </c>
      <c r="J30" s="61">
        <v>11</v>
      </c>
      <c r="K30" s="61">
        <v>7</v>
      </c>
      <c r="L30" s="61">
        <v>4</v>
      </c>
      <c r="M30" s="61">
        <v>7</v>
      </c>
      <c r="N30" s="61">
        <v>1</v>
      </c>
      <c r="O30" s="61">
        <v>0</v>
      </c>
      <c r="P30" s="62">
        <v>59.44</v>
      </c>
    </row>
    <row r="31" spans="1:16" ht="14.55" customHeight="1" x14ac:dyDescent="0.25">
      <c r="A31" s="306"/>
      <c r="B31" s="307"/>
      <c r="C31" s="228" t="s">
        <v>31</v>
      </c>
      <c r="D31" s="61">
        <v>13</v>
      </c>
      <c r="E31" s="61">
        <v>13</v>
      </c>
      <c r="F31" s="62">
        <v>100</v>
      </c>
      <c r="G31" s="61">
        <v>8</v>
      </c>
      <c r="H31" s="61">
        <v>7</v>
      </c>
      <c r="I31" s="61">
        <v>8</v>
      </c>
      <c r="J31" s="61">
        <v>13</v>
      </c>
      <c r="K31" s="61">
        <v>13</v>
      </c>
      <c r="L31" s="61">
        <v>7</v>
      </c>
      <c r="M31" s="61">
        <v>8</v>
      </c>
      <c r="N31" s="61">
        <v>1</v>
      </c>
      <c r="O31" s="61">
        <v>0</v>
      </c>
      <c r="P31" s="62">
        <v>60.77</v>
      </c>
    </row>
    <row r="32" spans="1:16" ht="14.55" customHeight="1" x14ac:dyDescent="0.25">
      <c r="A32" s="306"/>
      <c r="B32" s="307"/>
      <c r="C32" s="63" t="s">
        <v>42</v>
      </c>
      <c r="D32" s="49">
        <v>22</v>
      </c>
      <c r="E32" s="49">
        <v>22</v>
      </c>
      <c r="F32" s="50">
        <v>100</v>
      </c>
      <c r="G32" s="49">
        <v>13</v>
      </c>
      <c r="H32" s="49">
        <v>11</v>
      </c>
      <c r="I32" s="49">
        <v>14</v>
      </c>
      <c r="J32" s="49">
        <v>24</v>
      </c>
      <c r="K32" s="49">
        <v>20</v>
      </c>
      <c r="L32" s="49">
        <v>11</v>
      </c>
      <c r="M32" s="49">
        <v>15</v>
      </c>
      <c r="N32" s="49">
        <v>2</v>
      </c>
      <c r="O32" s="49">
        <v>0</v>
      </c>
      <c r="P32" s="50">
        <v>60.23</v>
      </c>
    </row>
    <row r="33" spans="1:16" ht="14.55" customHeight="1" x14ac:dyDescent="0.25">
      <c r="A33" s="306">
        <v>9</v>
      </c>
      <c r="B33" s="307" t="s">
        <v>162</v>
      </c>
      <c r="C33" s="228" t="s">
        <v>30</v>
      </c>
      <c r="D33" s="61">
        <v>22</v>
      </c>
      <c r="E33" s="61">
        <v>22</v>
      </c>
      <c r="F33" s="62">
        <v>100</v>
      </c>
      <c r="G33" s="61">
        <v>7</v>
      </c>
      <c r="H33" s="61">
        <v>10</v>
      </c>
      <c r="I33" s="61">
        <v>15</v>
      </c>
      <c r="J33" s="61">
        <v>30</v>
      </c>
      <c r="K33" s="61">
        <v>25</v>
      </c>
      <c r="L33" s="61">
        <v>15</v>
      </c>
      <c r="M33" s="61">
        <v>5</v>
      </c>
      <c r="N33" s="61">
        <v>3</v>
      </c>
      <c r="O33" s="61">
        <v>0</v>
      </c>
      <c r="P33" s="62">
        <v>59.55</v>
      </c>
    </row>
    <row r="34" spans="1:16" ht="14.55" customHeight="1" x14ac:dyDescent="0.25">
      <c r="A34" s="306"/>
      <c r="B34" s="307"/>
      <c r="C34" s="228" t="s">
        <v>31</v>
      </c>
      <c r="D34" s="61">
        <v>16</v>
      </c>
      <c r="E34" s="61">
        <v>16</v>
      </c>
      <c r="F34" s="62">
        <v>100</v>
      </c>
      <c r="G34" s="61">
        <v>11</v>
      </c>
      <c r="H34" s="61">
        <v>16</v>
      </c>
      <c r="I34" s="61">
        <v>19</v>
      </c>
      <c r="J34" s="61">
        <v>14</v>
      </c>
      <c r="K34" s="61">
        <v>11</v>
      </c>
      <c r="L34" s="61">
        <v>8</v>
      </c>
      <c r="M34" s="61">
        <v>0</v>
      </c>
      <c r="N34" s="61">
        <v>1</v>
      </c>
      <c r="O34" s="61">
        <v>0</v>
      </c>
      <c r="P34" s="62">
        <v>70.78</v>
      </c>
    </row>
    <row r="35" spans="1:16" ht="14.55" customHeight="1" x14ac:dyDescent="0.25">
      <c r="A35" s="306"/>
      <c r="B35" s="307"/>
      <c r="C35" s="63" t="s">
        <v>42</v>
      </c>
      <c r="D35" s="49">
        <v>38</v>
      </c>
      <c r="E35" s="49">
        <v>38</v>
      </c>
      <c r="F35" s="50">
        <v>100</v>
      </c>
      <c r="G35" s="49">
        <v>18</v>
      </c>
      <c r="H35" s="49">
        <v>26</v>
      </c>
      <c r="I35" s="49">
        <v>34</v>
      </c>
      <c r="J35" s="49">
        <v>44</v>
      </c>
      <c r="K35" s="49">
        <v>36</v>
      </c>
      <c r="L35" s="49">
        <v>23</v>
      </c>
      <c r="M35" s="49">
        <v>5</v>
      </c>
      <c r="N35" s="49">
        <v>4</v>
      </c>
      <c r="O35" s="49">
        <v>0</v>
      </c>
      <c r="P35" s="50">
        <v>64.28</v>
      </c>
    </row>
    <row r="36" spans="1:16" ht="14.55" customHeight="1" x14ac:dyDescent="0.25">
      <c r="A36" s="306">
        <v>10</v>
      </c>
      <c r="B36" s="307" t="s">
        <v>164</v>
      </c>
      <c r="C36" s="228" t="s">
        <v>30</v>
      </c>
      <c r="D36" s="61">
        <v>46</v>
      </c>
      <c r="E36" s="61">
        <v>46</v>
      </c>
      <c r="F36" s="62">
        <v>100</v>
      </c>
      <c r="G36" s="61">
        <v>39</v>
      </c>
      <c r="H36" s="61">
        <v>23</v>
      </c>
      <c r="I36" s="61">
        <v>35</v>
      </c>
      <c r="J36" s="61">
        <v>37</v>
      </c>
      <c r="K36" s="61">
        <v>52</v>
      </c>
      <c r="L36" s="61">
        <v>23</v>
      </c>
      <c r="M36" s="61">
        <v>16</v>
      </c>
      <c r="N36" s="61">
        <v>5</v>
      </c>
      <c r="O36" s="61">
        <v>0</v>
      </c>
      <c r="P36" s="62">
        <v>64.239999999999995</v>
      </c>
    </row>
    <row r="37" spans="1:16" ht="14.55" customHeight="1" x14ac:dyDescent="0.25">
      <c r="A37" s="306"/>
      <c r="B37" s="307"/>
      <c r="C37" s="228" t="s">
        <v>31</v>
      </c>
      <c r="D37" s="61">
        <v>40</v>
      </c>
      <c r="E37" s="61">
        <v>40</v>
      </c>
      <c r="F37" s="62">
        <v>100</v>
      </c>
      <c r="G37" s="61">
        <v>56</v>
      </c>
      <c r="H37" s="61">
        <v>49</v>
      </c>
      <c r="I37" s="61">
        <v>28</v>
      </c>
      <c r="J37" s="61">
        <v>25</v>
      </c>
      <c r="K37" s="61">
        <v>23</v>
      </c>
      <c r="L37" s="61">
        <v>9</v>
      </c>
      <c r="M37" s="61">
        <v>9</v>
      </c>
      <c r="N37" s="61">
        <v>1</v>
      </c>
      <c r="O37" s="61">
        <v>0</v>
      </c>
      <c r="P37" s="62">
        <v>76.38</v>
      </c>
    </row>
    <row r="38" spans="1:16" ht="14.55" customHeight="1" x14ac:dyDescent="0.25">
      <c r="A38" s="306"/>
      <c r="B38" s="307"/>
      <c r="C38" s="63" t="s">
        <v>42</v>
      </c>
      <c r="D38" s="49">
        <v>86</v>
      </c>
      <c r="E38" s="49">
        <v>86</v>
      </c>
      <c r="F38" s="50">
        <v>100</v>
      </c>
      <c r="G38" s="49">
        <v>95</v>
      </c>
      <c r="H38" s="49">
        <v>72</v>
      </c>
      <c r="I38" s="49">
        <v>63</v>
      </c>
      <c r="J38" s="49">
        <v>62</v>
      </c>
      <c r="K38" s="49">
        <v>75</v>
      </c>
      <c r="L38" s="49">
        <v>32</v>
      </c>
      <c r="M38" s="49">
        <v>25</v>
      </c>
      <c r="N38" s="49">
        <v>6</v>
      </c>
      <c r="O38" s="49">
        <v>0</v>
      </c>
      <c r="P38" s="50">
        <v>69.88</v>
      </c>
    </row>
    <row r="39" spans="1:16" ht="14.55" customHeight="1" x14ac:dyDescent="0.25">
      <c r="A39" s="306">
        <v>11</v>
      </c>
      <c r="B39" s="307" t="s">
        <v>165</v>
      </c>
      <c r="C39" s="228" t="s">
        <v>30</v>
      </c>
      <c r="D39" s="61">
        <v>15</v>
      </c>
      <c r="E39" s="61">
        <v>15</v>
      </c>
      <c r="F39" s="62">
        <v>100</v>
      </c>
      <c r="G39" s="61">
        <v>0</v>
      </c>
      <c r="H39" s="61">
        <v>0</v>
      </c>
      <c r="I39" s="61">
        <v>6</v>
      </c>
      <c r="J39" s="61">
        <v>15</v>
      </c>
      <c r="K39" s="61">
        <v>18</v>
      </c>
      <c r="L39" s="61">
        <v>15</v>
      </c>
      <c r="M39" s="61">
        <v>12</v>
      </c>
      <c r="N39" s="61">
        <v>9</v>
      </c>
      <c r="O39" s="61">
        <v>0</v>
      </c>
      <c r="P39" s="62">
        <v>43.5</v>
      </c>
    </row>
    <row r="40" spans="1:16" ht="14.55" customHeight="1" x14ac:dyDescent="0.25">
      <c r="A40" s="306"/>
      <c r="B40" s="307"/>
      <c r="C40" s="228" t="s">
        <v>31</v>
      </c>
      <c r="D40" s="61">
        <v>16</v>
      </c>
      <c r="E40" s="61">
        <v>16</v>
      </c>
      <c r="F40" s="62">
        <v>100</v>
      </c>
      <c r="G40" s="61">
        <v>7</v>
      </c>
      <c r="H40" s="61">
        <v>16</v>
      </c>
      <c r="I40" s="61">
        <v>17</v>
      </c>
      <c r="J40" s="61">
        <v>22</v>
      </c>
      <c r="K40" s="61">
        <v>10</v>
      </c>
      <c r="L40" s="61">
        <v>5</v>
      </c>
      <c r="M40" s="61">
        <v>2</v>
      </c>
      <c r="N40" s="61">
        <v>1</v>
      </c>
      <c r="O40" s="61">
        <v>0</v>
      </c>
      <c r="P40" s="62">
        <v>68.75</v>
      </c>
    </row>
    <row r="41" spans="1:16" ht="14.55" customHeight="1" x14ac:dyDescent="0.25">
      <c r="A41" s="306"/>
      <c r="B41" s="307"/>
      <c r="C41" s="63" t="s">
        <v>42</v>
      </c>
      <c r="D41" s="49">
        <v>31</v>
      </c>
      <c r="E41" s="49">
        <v>31</v>
      </c>
      <c r="F41" s="50">
        <v>100</v>
      </c>
      <c r="G41" s="49">
        <v>7</v>
      </c>
      <c r="H41" s="49">
        <v>16</v>
      </c>
      <c r="I41" s="49">
        <v>23</v>
      </c>
      <c r="J41" s="49">
        <v>37</v>
      </c>
      <c r="K41" s="49">
        <v>28</v>
      </c>
      <c r="L41" s="49">
        <v>20</v>
      </c>
      <c r="M41" s="49">
        <v>14</v>
      </c>
      <c r="N41" s="49">
        <v>10</v>
      </c>
      <c r="O41" s="49">
        <v>0</v>
      </c>
      <c r="P41" s="50">
        <v>56.53</v>
      </c>
    </row>
    <row r="42" spans="1:16" ht="14.55" customHeight="1" x14ac:dyDescent="0.25">
      <c r="A42" s="306">
        <v>12</v>
      </c>
      <c r="B42" s="307" t="s">
        <v>166</v>
      </c>
      <c r="C42" s="228" t="s">
        <v>30</v>
      </c>
      <c r="D42" s="61">
        <v>48</v>
      </c>
      <c r="E42" s="61">
        <v>48</v>
      </c>
      <c r="F42" s="62">
        <v>100</v>
      </c>
      <c r="G42" s="61">
        <v>16</v>
      </c>
      <c r="H42" s="61">
        <v>20</v>
      </c>
      <c r="I42" s="61">
        <v>30</v>
      </c>
      <c r="J42" s="61">
        <v>33</v>
      </c>
      <c r="K42" s="61">
        <v>40</v>
      </c>
      <c r="L42" s="61">
        <v>31</v>
      </c>
      <c r="M42" s="61">
        <v>55</v>
      </c>
      <c r="N42" s="61">
        <v>15</v>
      </c>
      <c r="O42" s="61">
        <v>0</v>
      </c>
      <c r="P42" s="62">
        <v>51.61</v>
      </c>
    </row>
    <row r="43" spans="1:16" ht="14.55" customHeight="1" x14ac:dyDescent="0.25">
      <c r="A43" s="306"/>
      <c r="B43" s="307"/>
      <c r="C43" s="228" t="s">
        <v>31</v>
      </c>
      <c r="D43" s="61">
        <v>42</v>
      </c>
      <c r="E43" s="61">
        <v>42</v>
      </c>
      <c r="F43" s="62">
        <v>100</v>
      </c>
      <c r="G43" s="61">
        <v>40</v>
      </c>
      <c r="H43" s="61">
        <v>28</v>
      </c>
      <c r="I43" s="61">
        <v>33</v>
      </c>
      <c r="J43" s="61">
        <v>39</v>
      </c>
      <c r="K43" s="61">
        <v>33</v>
      </c>
      <c r="L43" s="61">
        <v>15</v>
      </c>
      <c r="M43" s="61">
        <v>17</v>
      </c>
      <c r="N43" s="61">
        <v>5</v>
      </c>
      <c r="O43" s="61">
        <v>0</v>
      </c>
      <c r="P43" s="62">
        <v>66.959999999999994</v>
      </c>
    </row>
    <row r="44" spans="1:16" ht="14.55" customHeight="1" x14ac:dyDescent="0.25">
      <c r="A44" s="306"/>
      <c r="B44" s="307"/>
      <c r="C44" s="63" t="s">
        <v>42</v>
      </c>
      <c r="D44" s="49">
        <v>90</v>
      </c>
      <c r="E44" s="49">
        <v>90</v>
      </c>
      <c r="F44" s="50">
        <v>100</v>
      </c>
      <c r="G44" s="49">
        <v>56</v>
      </c>
      <c r="H44" s="49">
        <v>48</v>
      </c>
      <c r="I44" s="49">
        <v>63</v>
      </c>
      <c r="J44" s="49">
        <v>72</v>
      </c>
      <c r="K44" s="49">
        <v>73</v>
      </c>
      <c r="L44" s="49">
        <v>46</v>
      </c>
      <c r="M44" s="49">
        <v>72</v>
      </c>
      <c r="N44" s="49">
        <v>20</v>
      </c>
      <c r="O44" s="49">
        <v>0</v>
      </c>
      <c r="P44" s="50">
        <v>58.78</v>
      </c>
    </row>
    <row r="45" spans="1:16" ht="14.55" customHeight="1" x14ac:dyDescent="0.25">
      <c r="A45" s="306">
        <v>13</v>
      </c>
      <c r="B45" s="307" t="s">
        <v>167</v>
      </c>
      <c r="C45" s="228" t="s">
        <v>30</v>
      </c>
      <c r="D45" s="61">
        <v>51</v>
      </c>
      <c r="E45" s="61">
        <v>51</v>
      </c>
      <c r="F45" s="62">
        <v>100</v>
      </c>
      <c r="G45" s="61">
        <v>23</v>
      </c>
      <c r="H45" s="61">
        <v>49</v>
      </c>
      <c r="I45" s="61">
        <v>44</v>
      </c>
      <c r="J45" s="61">
        <v>43</v>
      </c>
      <c r="K45" s="61">
        <v>34</v>
      </c>
      <c r="L45" s="61">
        <v>32</v>
      </c>
      <c r="M45" s="61">
        <v>26</v>
      </c>
      <c r="N45" s="61">
        <v>4</v>
      </c>
      <c r="O45" s="61">
        <v>0</v>
      </c>
      <c r="P45" s="62">
        <v>63.43</v>
      </c>
    </row>
    <row r="46" spans="1:16" ht="14.55" customHeight="1" x14ac:dyDescent="0.25">
      <c r="A46" s="306"/>
      <c r="B46" s="307"/>
      <c r="C46" s="228" t="s">
        <v>31</v>
      </c>
      <c r="D46" s="61">
        <v>51</v>
      </c>
      <c r="E46" s="61">
        <v>51</v>
      </c>
      <c r="F46" s="62">
        <v>100</v>
      </c>
      <c r="G46" s="61">
        <v>61</v>
      </c>
      <c r="H46" s="61">
        <v>60</v>
      </c>
      <c r="I46" s="61">
        <v>33</v>
      </c>
      <c r="J46" s="61">
        <v>24</v>
      </c>
      <c r="K46" s="61">
        <v>35</v>
      </c>
      <c r="L46" s="61">
        <v>22</v>
      </c>
      <c r="M46" s="61">
        <v>17</v>
      </c>
      <c r="N46" s="61">
        <v>3</v>
      </c>
      <c r="O46" s="61">
        <v>0</v>
      </c>
      <c r="P46" s="62">
        <v>72.010000000000005</v>
      </c>
    </row>
    <row r="47" spans="1:16" ht="14.55" customHeight="1" x14ac:dyDescent="0.25">
      <c r="A47" s="306"/>
      <c r="B47" s="307"/>
      <c r="C47" s="63" t="s">
        <v>42</v>
      </c>
      <c r="D47" s="49">
        <v>102</v>
      </c>
      <c r="E47" s="49">
        <v>102</v>
      </c>
      <c r="F47" s="50">
        <v>100</v>
      </c>
      <c r="G47" s="49">
        <v>84</v>
      </c>
      <c r="H47" s="49">
        <v>109</v>
      </c>
      <c r="I47" s="49">
        <v>77</v>
      </c>
      <c r="J47" s="49">
        <v>67</v>
      </c>
      <c r="K47" s="49">
        <v>69</v>
      </c>
      <c r="L47" s="49">
        <v>54</v>
      </c>
      <c r="M47" s="49">
        <v>43</v>
      </c>
      <c r="N47" s="49">
        <v>7</v>
      </c>
      <c r="O47" s="49">
        <v>0</v>
      </c>
      <c r="P47" s="50">
        <v>67.72</v>
      </c>
    </row>
    <row r="48" spans="1:16" ht="14.55" customHeight="1" x14ac:dyDescent="0.25">
      <c r="A48" s="306">
        <v>14</v>
      </c>
      <c r="B48" s="307" t="s">
        <v>168</v>
      </c>
      <c r="C48" s="228" t="s">
        <v>30</v>
      </c>
      <c r="D48" s="61">
        <v>29</v>
      </c>
      <c r="E48" s="61">
        <v>29</v>
      </c>
      <c r="F48" s="62">
        <v>100</v>
      </c>
      <c r="G48" s="61">
        <v>16</v>
      </c>
      <c r="H48" s="61">
        <v>4</v>
      </c>
      <c r="I48" s="61">
        <v>22</v>
      </c>
      <c r="J48" s="61">
        <v>41</v>
      </c>
      <c r="K48" s="61">
        <v>34</v>
      </c>
      <c r="L48" s="61">
        <v>12</v>
      </c>
      <c r="M48" s="61">
        <v>14</v>
      </c>
      <c r="N48" s="61">
        <v>2</v>
      </c>
      <c r="O48" s="61">
        <v>0</v>
      </c>
      <c r="P48" s="62">
        <v>59.91</v>
      </c>
    </row>
    <row r="49" spans="1:16" ht="14.55" customHeight="1" x14ac:dyDescent="0.25">
      <c r="A49" s="306"/>
      <c r="B49" s="307"/>
      <c r="C49" s="228" t="s">
        <v>31</v>
      </c>
      <c r="D49" s="61">
        <v>10</v>
      </c>
      <c r="E49" s="61">
        <v>10</v>
      </c>
      <c r="F49" s="62">
        <v>100</v>
      </c>
      <c r="G49" s="61">
        <v>14</v>
      </c>
      <c r="H49" s="61">
        <v>3</v>
      </c>
      <c r="I49" s="61">
        <v>9</v>
      </c>
      <c r="J49" s="61">
        <v>9</v>
      </c>
      <c r="K49" s="61">
        <v>9</v>
      </c>
      <c r="L49" s="61">
        <v>1</v>
      </c>
      <c r="M49" s="61">
        <v>4</v>
      </c>
      <c r="N49" s="61">
        <v>1</v>
      </c>
      <c r="O49" s="61">
        <v>0</v>
      </c>
      <c r="P49" s="62">
        <v>70</v>
      </c>
    </row>
    <row r="50" spans="1:16" ht="14.55" customHeight="1" x14ac:dyDescent="0.25">
      <c r="A50" s="306"/>
      <c r="B50" s="307"/>
      <c r="C50" s="63" t="s">
        <v>42</v>
      </c>
      <c r="D50" s="49">
        <v>39</v>
      </c>
      <c r="E50" s="49">
        <v>39</v>
      </c>
      <c r="F50" s="50">
        <v>100</v>
      </c>
      <c r="G50" s="49">
        <v>30</v>
      </c>
      <c r="H50" s="49">
        <v>7</v>
      </c>
      <c r="I50" s="49">
        <v>31</v>
      </c>
      <c r="J50" s="49">
        <v>50</v>
      </c>
      <c r="K50" s="49">
        <v>43</v>
      </c>
      <c r="L50" s="49">
        <v>13</v>
      </c>
      <c r="M50" s="49">
        <v>18</v>
      </c>
      <c r="N50" s="49">
        <v>3</v>
      </c>
      <c r="O50" s="49">
        <v>0</v>
      </c>
      <c r="P50" s="50">
        <v>62.5</v>
      </c>
    </row>
    <row r="51" spans="1:16" ht="14.55" customHeight="1" x14ac:dyDescent="0.25">
      <c r="A51" s="306">
        <v>15</v>
      </c>
      <c r="B51" s="307" t="s">
        <v>169</v>
      </c>
      <c r="C51" s="228" t="s">
        <v>30</v>
      </c>
      <c r="D51" s="61">
        <v>26</v>
      </c>
      <c r="E51" s="61">
        <v>26</v>
      </c>
      <c r="F51" s="62">
        <v>100</v>
      </c>
      <c r="G51" s="61">
        <v>19</v>
      </c>
      <c r="H51" s="61">
        <v>23</v>
      </c>
      <c r="I51" s="61">
        <v>14</v>
      </c>
      <c r="J51" s="61">
        <v>21</v>
      </c>
      <c r="K51" s="61">
        <v>28</v>
      </c>
      <c r="L51" s="61">
        <v>14</v>
      </c>
      <c r="M51" s="61">
        <v>11</v>
      </c>
      <c r="N51" s="61">
        <v>0</v>
      </c>
      <c r="O51" s="61">
        <v>0</v>
      </c>
      <c r="P51" s="62">
        <v>65.19</v>
      </c>
    </row>
    <row r="52" spans="1:16" ht="14.55" customHeight="1" x14ac:dyDescent="0.25">
      <c r="A52" s="306"/>
      <c r="B52" s="307"/>
      <c r="C52" s="228" t="s">
        <v>31</v>
      </c>
      <c r="D52" s="61">
        <v>10</v>
      </c>
      <c r="E52" s="61">
        <v>10</v>
      </c>
      <c r="F52" s="62">
        <v>100</v>
      </c>
      <c r="G52" s="61">
        <v>11</v>
      </c>
      <c r="H52" s="61">
        <v>12</v>
      </c>
      <c r="I52" s="61">
        <v>6</v>
      </c>
      <c r="J52" s="61">
        <v>3</v>
      </c>
      <c r="K52" s="61">
        <v>7</v>
      </c>
      <c r="L52" s="61">
        <v>7</v>
      </c>
      <c r="M52" s="61">
        <v>4</v>
      </c>
      <c r="N52" s="61">
        <v>0</v>
      </c>
      <c r="O52" s="61">
        <v>0</v>
      </c>
      <c r="P52" s="62">
        <v>70</v>
      </c>
    </row>
    <row r="53" spans="1:16" ht="14.55" customHeight="1" x14ac:dyDescent="0.25">
      <c r="A53" s="306"/>
      <c r="B53" s="307"/>
      <c r="C53" s="63" t="s">
        <v>42</v>
      </c>
      <c r="D53" s="49">
        <v>36</v>
      </c>
      <c r="E53" s="49">
        <v>36</v>
      </c>
      <c r="F53" s="50">
        <v>100</v>
      </c>
      <c r="G53" s="49">
        <v>30</v>
      </c>
      <c r="H53" s="49">
        <v>35</v>
      </c>
      <c r="I53" s="49">
        <v>20</v>
      </c>
      <c r="J53" s="49">
        <v>24</v>
      </c>
      <c r="K53" s="49">
        <v>35</v>
      </c>
      <c r="L53" s="49">
        <v>21</v>
      </c>
      <c r="M53" s="49">
        <v>15</v>
      </c>
      <c r="N53" s="49">
        <v>0</v>
      </c>
      <c r="O53" s="49">
        <v>0</v>
      </c>
      <c r="P53" s="50">
        <v>66.53</v>
      </c>
    </row>
    <row r="54" spans="1:16" ht="14.55" customHeight="1" x14ac:dyDescent="0.25">
      <c r="A54" s="306">
        <v>16</v>
      </c>
      <c r="B54" s="307" t="s">
        <v>170</v>
      </c>
      <c r="C54" s="228" t="s">
        <v>30</v>
      </c>
      <c r="D54" s="61">
        <v>101</v>
      </c>
      <c r="E54" s="61">
        <v>101</v>
      </c>
      <c r="F54" s="62">
        <v>100</v>
      </c>
      <c r="G54" s="61">
        <v>67</v>
      </c>
      <c r="H54" s="61">
        <v>35</v>
      </c>
      <c r="I54" s="61">
        <v>50</v>
      </c>
      <c r="J54" s="61">
        <v>75</v>
      </c>
      <c r="K54" s="61">
        <v>76</v>
      </c>
      <c r="L54" s="61">
        <v>69</v>
      </c>
      <c r="M54" s="61">
        <v>110</v>
      </c>
      <c r="N54" s="61">
        <v>23</v>
      </c>
      <c r="O54" s="61">
        <v>0</v>
      </c>
      <c r="P54" s="62">
        <v>54.7</v>
      </c>
    </row>
    <row r="55" spans="1:16" ht="14.55" customHeight="1" x14ac:dyDescent="0.25">
      <c r="A55" s="306"/>
      <c r="B55" s="307"/>
      <c r="C55" s="228" t="s">
        <v>31</v>
      </c>
      <c r="D55" s="61">
        <v>96</v>
      </c>
      <c r="E55" s="61">
        <v>96</v>
      </c>
      <c r="F55" s="62">
        <v>100</v>
      </c>
      <c r="G55" s="61">
        <v>106</v>
      </c>
      <c r="H55" s="61">
        <v>57</v>
      </c>
      <c r="I55" s="61">
        <v>62</v>
      </c>
      <c r="J55" s="61">
        <v>87</v>
      </c>
      <c r="K55" s="61">
        <v>55</v>
      </c>
      <c r="L55" s="61">
        <v>39</v>
      </c>
      <c r="M55" s="61">
        <v>61</v>
      </c>
      <c r="N55" s="61">
        <v>13</v>
      </c>
      <c r="O55" s="61">
        <v>0</v>
      </c>
      <c r="P55" s="62">
        <v>65.78</v>
      </c>
    </row>
    <row r="56" spans="1:16" ht="14.55" customHeight="1" x14ac:dyDescent="0.25">
      <c r="A56" s="306"/>
      <c r="B56" s="307"/>
      <c r="C56" s="63" t="s">
        <v>42</v>
      </c>
      <c r="D56" s="49">
        <v>197</v>
      </c>
      <c r="E56" s="49">
        <v>197</v>
      </c>
      <c r="F56" s="50">
        <v>100</v>
      </c>
      <c r="G56" s="49">
        <v>173</v>
      </c>
      <c r="H56" s="49">
        <v>92</v>
      </c>
      <c r="I56" s="49">
        <v>112</v>
      </c>
      <c r="J56" s="49">
        <v>162</v>
      </c>
      <c r="K56" s="49">
        <v>131</v>
      </c>
      <c r="L56" s="49">
        <v>108</v>
      </c>
      <c r="M56" s="49">
        <v>171</v>
      </c>
      <c r="N56" s="49">
        <v>36</v>
      </c>
      <c r="O56" s="49">
        <v>0</v>
      </c>
      <c r="P56" s="50">
        <v>60.1</v>
      </c>
    </row>
    <row r="57" spans="1:16" ht="14.55" customHeight="1" x14ac:dyDescent="0.25">
      <c r="A57" s="306">
        <v>17</v>
      </c>
      <c r="B57" s="307" t="s">
        <v>171</v>
      </c>
      <c r="C57" s="228" t="s">
        <v>30</v>
      </c>
      <c r="D57" s="61">
        <v>37</v>
      </c>
      <c r="E57" s="61">
        <v>37</v>
      </c>
      <c r="F57" s="62">
        <v>100</v>
      </c>
      <c r="G57" s="61">
        <v>20</v>
      </c>
      <c r="H57" s="61">
        <v>30</v>
      </c>
      <c r="I57" s="61">
        <v>15</v>
      </c>
      <c r="J57" s="61">
        <v>18</v>
      </c>
      <c r="K57" s="61">
        <v>28</v>
      </c>
      <c r="L57" s="61">
        <v>32</v>
      </c>
      <c r="M57" s="61">
        <v>20</v>
      </c>
      <c r="N57" s="61">
        <v>22</v>
      </c>
      <c r="O57" s="61">
        <v>0</v>
      </c>
      <c r="P57" s="62">
        <v>55.41</v>
      </c>
    </row>
    <row r="58" spans="1:16" ht="14.55" customHeight="1" x14ac:dyDescent="0.25">
      <c r="A58" s="306"/>
      <c r="B58" s="307"/>
      <c r="C58" s="228" t="s">
        <v>31</v>
      </c>
      <c r="D58" s="61">
        <v>20</v>
      </c>
      <c r="E58" s="61">
        <v>20</v>
      </c>
      <c r="F58" s="62">
        <v>100</v>
      </c>
      <c r="G58" s="61">
        <v>7</v>
      </c>
      <c r="H58" s="61">
        <v>27</v>
      </c>
      <c r="I58" s="61">
        <v>11</v>
      </c>
      <c r="J58" s="61">
        <v>11</v>
      </c>
      <c r="K58" s="61">
        <v>14</v>
      </c>
      <c r="L58" s="61">
        <v>15</v>
      </c>
      <c r="M58" s="61">
        <v>7</v>
      </c>
      <c r="N58" s="61">
        <v>8</v>
      </c>
      <c r="O58" s="61">
        <v>0</v>
      </c>
      <c r="P58" s="62">
        <v>61.13</v>
      </c>
    </row>
    <row r="59" spans="1:16" ht="14.55" customHeight="1" x14ac:dyDescent="0.25">
      <c r="A59" s="306"/>
      <c r="B59" s="307"/>
      <c r="C59" s="63" t="s">
        <v>42</v>
      </c>
      <c r="D59" s="49">
        <v>57</v>
      </c>
      <c r="E59" s="49">
        <v>57</v>
      </c>
      <c r="F59" s="50">
        <v>100</v>
      </c>
      <c r="G59" s="49">
        <v>27</v>
      </c>
      <c r="H59" s="49">
        <v>57</v>
      </c>
      <c r="I59" s="49">
        <v>26</v>
      </c>
      <c r="J59" s="49">
        <v>29</v>
      </c>
      <c r="K59" s="49">
        <v>42</v>
      </c>
      <c r="L59" s="49">
        <v>47</v>
      </c>
      <c r="M59" s="49">
        <v>27</v>
      </c>
      <c r="N59" s="49">
        <v>30</v>
      </c>
      <c r="O59" s="49">
        <v>0</v>
      </c>
      <c r="P59" s="50">
        <v>57.41</v>
      </c>
    </row>
    <row r="60" spans="1:16" ht="14.55" customHeight="1" x14ac:dyDescent="0.25">
      <c r="A60" s="306">
        <v>18</v>
      </c>
      <c r="B60" s="307" t="s">
        <v>172</v>
      </c>
      <c r="C60" s="228" t="s">
        <v>30</v>
      </c>
      <c r="D60" s="61">
        <v>13</v>
      </c>
      <c r="E60" s="61">
        <v>13</v>
      </c>
      <c r="F60" s="62">
        <v>100</v>
      </c>
      <c r="G60" s="61">
        <v>4</v>
      </c>
      <c r="H60" s="61">
        <v>10</v>
      </c>
      <c r="I60" s="61">
        <v>4</v>
      </c>
      <c r="J60" s="61">
        <v>8</v>
      </c>
      <c r="K60" s="61">
        <v>13</v>
      </c>
      <c r="L60" s="61">
        <v>6</v>
      </c>
      <c r="M60" s="61">
        <v>13</v>
      </c>
      <c r="N60" s="61">
        <v>7</v>
      </c>
      <c r="O60" s="61">
        <v>0</v>
      </c>
      <c r="P60" s="62">
        <v>51.73</v>
      </c>
    </row>
    <row r="61" spans="1:16" ht="14.55" customHeight="1" x14ac:dyDescent="0.25">
      <c r="A61" s="306"/>
      <c r="B61" s="307"/>
      <c r="C61" s="228" t="s">
        <v>31</v>
      </c>
      <c r="D61" s="61">
        <v>19</v>
      </c>
      <c r="E61" s="61">
        <v>19</v>
      </c>
      <c r="F61" s="62">
        <v>100</v>
      </c>
      <c r="G61" s="61">
        <v>19</v>
      </c>
      <c r="H61" s="61">
        <v>17</v>
      </c>
      <c r="I61" s="61">
        <v>5</v>
      </c>
      <c r="J61" s="61">
        <v>21</v>
      </c>
      <c r="K61" s="61">
        <v>10</v>
      </c>
      <c r="L61" s="61">
        <v>6</v>
      </c>
      <c r="M61" s="61">
        <v>12</v>
      </c>
      <c r="N61" s="61">
        <v>5</v>
      </c>
      <c r="O61" s="61">
        <v>0</v>
      </c>
      <c r="P61" s="62">
        <v>64.87</v>
      </c>
    </row>
    <row r="62" spans="1:16" ht="14.55" customHeight="1" x14ac:dyDescent="0.25">
      <c r="A62" s="306"/>
      <c r="B62" s="307"/>
      <c r="C62" s="63" t="s">
        <v>42</v>
      </c>
      <c r="D62" s="49">
        <v>32</v>
      </c>
      <c r="E62" s="49">
        <v>32</v>
      </c>
      <c r="F62" s="50">
        <v>100</v>
      </c>
      <c r="G62" s="49">
        <v>23</v>
      </c>
      <c r="H62" s="49">
        <v>27</v>
      </c>
      <c r="I62" s="49">
        <v>9</v>
      </c>
      <c r="J62" s="49">
        <v>29</v>
      </c>
      <c r="K62" s="49">
        <v>23</v>
      </c>
      <c r="L62" s="49">
        <v>12</v>
      </c>
      <c r="M62" s="49">
        <v>25</v>
      </c>
      <c r="N62" s="49">
        <v>12</v>
      </c>
      <c r="O62" s="49">
        <v>0</v>
      </c>
      <c r="P62" s="50">
        <v>59.53</v>
      </c>
    </row>
    <row r="63" spans="1:16" ht="14.55" customHeight="1" x14ac:dyDescent="0.25">
      <c r="A63" s="306">
        <v>19</v>
      </c>
      <c r="B63" s="307" t="s">
        <v>173</v>
      </c>
      <c r="C63" s="228" t="s">
        <v>30</v>
      </c>
      <c r="D63" s="61">
        <v>61</v>
      </c>
      <c r="E63" s="61">
        <v>61</v>
      </c>
      <c r="F63" s="62">
        <v>100</v>
      </c>
      <c r="G63" s="61">
        <v>13</v>
      </c>
      <c r="H63" s="61">
        <v>22</v>
      </c>
      <c r="I63" s="61">
        <v>37</v>
      </c>
      <c r="J63" s="61">
        <v>58</v>
      </c>
      <c r="K63" s="61">
        <v>58</v>
      </c>
      <c r="L63" s="61">
        <v>76</v>
      </c>
      <c r="M63" s="61">
        <v>27</v>
      </c>
      <c r="N63" s="61">
        <v>14</v>
      </c>
      <c r="O63" s="61">
        <v>0</v>
      </c>
      <c r="P63" s="62">
        <v>53.2</v>
      </c>
    </row>
    <row r="64" spans="1:16" ht="14.55" customHeight="1" x14ac:dyDescent="0.25">
      <c r="A64" s="306"/>
      <c r="B64" s="307"/>
      <c r="C64" s="228" t="s">
        <v>31</v>
      </c>
      <c r="D64" s="61">
        <v>35</v>
      </c>
      <c r="E64" s="61">
        <v>35</v>
      </c>
      <c r="F64" s="62">
        <v>100</v>
      </c>
      <c r="G64" s="61">
        <v>8</v>
      </c>
      <c r="H64" s="61">
        <v>31</v>
      </c>
      <c r="I64" s="61">
        <v>27</v>
      </c>
      <c r="J64" s="61">
        <v>29</v>
      </c>
      <c r="K64" s="61">
        <v>26</v>
      </c>
      <c r="L64" s="61">
        <v>29</v>
      </c>
      <c r="M64" s="61">
        <v>21</v>
      </c>
      <c r="N64" s="61">
        <v>4</v>
      </c>
      <c r="O64" s="61">
        <v>0</v>
      </c>
      <c r="P64" s="62">
        <v>58.93</v>
      </c>
    </row>
    <row r="65" spans="1:16" ht="14.55" customHeight="1" x14ac:dyDescent="0.25">
      <c r="A65" s="306"/>
      <c r="B65" s="307"/>
      <c r="C65" s="63" t="s">
        <v>42</v>
      </c>
      <c r="D65" s="49">
        <v>96</v>
      </c>
      <c r="E65" s="49">
        <v>96</v>
      </c>
      <c r="F65" s="50">
        <v>100</v>
      </c>
      <c r="G65" s="49">
        <v>21</v>
      </c>
      <c r="H65" s="49">
        <v>53</v>
      </c>
      <c r="I65" s="49">
        <v>64</v>
      </c>
      <c r="J65" s="49">
        <v>87</v>
      </c>
      <c r="K65" s="49">
        <v>84</v>
      </c>
      <c r="L65" s="49">
        <v>105</v>
      </c>
      <c r="M65" s="49">
        <v>48</v>
      </c>
      <c r="N65" s="49">
        <v>18</v>
      </c>
      <c r="O65" s="49">
        <v>0</v>
      </c>
      <c r="P65" s="50">
        <v>55.29</v>
      </c>
    </row>
    <row r="66" spans="1:16" ht="14.55" customHeight="1" x14ac:dyDescent="0.25">
      <c r="A66" s="306">
        <v>20</v>
      </c>
      <c r="B66" s="307" t="s">
        <v>174</v>
      </c>
      <c r="C66" s="228" t="s">
        <v>30</v>
      </c>
      <c r="D66" s="61">
        <v>31</v>
      </c>
      <c r="E66" s="61">
        <v>31</v>
      </c>
      <c r="F66" s="62">
        <v>100</v>
      </c>
      <c r="G66" s="61">
        <v>6</v>
      </c>
      <c r="H66" s="61">
        <v>5</v>
      </c>
      <c r="I66" s="61">
        <v>12</v>
      </c>
      <c r="J66" s="61">
        <v>22</v>
      </c>
      <c r="K66" s="61">
        <v>31</v>
      </c>
      <c r="L66" s="61">
        <v>35</v>
      </c>
      <c r="M66" s="61">
        <v>39</v>
      </c>
      <c r="N66" s="61">
        <v>5</v>
      </c>
      <c r="O66" s="61">
        <v>0</v>
      </c>
      <c r="P66" s="62">
        <v>46.53</v>
      </c>
    </row>
    <row r="67" spans="1:16" ht="14.55" customHeight="1" x14ac:dyDescent="0.25">
      <c r="A67" s="306"/>
      <c r="B67" s="307"/>
      <c r="C67" s="228" t="s">
        <v>31</v>
      </c>
      <c r="D67" s="61">
        <v>19</v>
      </c>
      <c r="E67" s="61">
        <v>19</v>
      </c>
      <c r="F67" s="62">
        <v>100</v>
      </c>
      <c r="G67" s="61">
        <v>8</v>
      </c>
      <c r="H67" s="61">
        <v>8</v>
      </c>
      <c r="I67" s="61">
        <v>11</v>
      </c>
      <c r="J67" s="61">
        <v>25</v>
      </c>
      <c r="K67" s="61">
        <v>21</v>
      </c>
      <c r="L67" s="61">
        <v>14</v>
      </c>
      <c r="M67" s="61">
        <v>7</v>
      </c>
      <c r="N67" s="61">
        <v>1</v>
      </c>
      <c r="O67" s="61">
        <v>0</v>
      </c>
      <c r="P67" s="62">
        <v>59.47</v>
      </c>
    </row>
    <row r="68" spans="1:16" ht="14.55" customHeight="1" x14ac:dyDescent="0.25">
      <c r="A68" s="306"/>
      <c r="B68" s="307"/>
      <c r="C68" s="63" t="s">
        <v>42</v>
      </c>
      <c r="D68" s="49">
        <v>50</v>
      </c>
      <c r="E68" s="49">
        <v>50</v>
      </c>
      <c r="F68" s="50">
        <v>100</v>
      </c>
      <c r="G68" s="49">
        <v>14</v>
      </c>
      <c r="H68" s="49">
        <v>13</v>
      </c>
      <c r="I68" s="49">
        <v>23</v>
      </c>
      <c r="J68" s="49">
        <v>47</v>
      </c>
      <c r="K68" s="49">
        <v>52</v>
      </c>
      <c r="L68" s="49">
        <v>49</v>
      </c>
      <c r="M68" s="49">
        <v>46</v>
      </c>
      <c r="N68" s="49">
        <v>6</v>
      </c>
      <c r="O68" s="49">
        <v>0</v>
      </c>
      <c r="P68" s="50">
        <v>51.45</v>
      </c>
    </row>
    <row r="69" spans="1:16" ht="14.55" customHeight="1" x14ac:dyDescent="0.25">
      <c r="A69" s="306">
        <v>21</v>
      </c>
      <c r="B69" s="307" t="s">
        <v>175</v>
      </c>
      <c r="C69" s="228" t="s">
        <v>30</v>
      </c>
      <c r="D69" s="61">
        <v>88</v>
      </c>
      <c r="E69" s="61">
        <v>88</v>
      </c>
      <c r="F69" s="62">
        <v>100</v>
      </c>
      <c r="G69" s="61">
        <v>62</v>
      </c>
      <c r="H69" s="61">
        <v>48</v>
      </c>
      <c r="I69" s="61">
        <v>50</v>
      </c>
      <c r="J69" s="61">
        <v>65</v>
      </c>
      <c r="K69" s="61">
        <v>67</v>
      </c>
      <c r="L69" s="61">
        <v>62</v>
      </c>
      <c r="M69" s="61">
        <v>68</v>
      </c>
      <c r="N69" s="61">
        <v>18</v>
      </c>
      <c r="O69" s="61">
        <v>0</v>
      </c>
      <c r="P69" s="62">
        <v>58.66</v>
      </c>
    </row>
    <row r="70" spans="1:16" ht="14.55" customHeight="1" x14ac:dyDescent="0.25">
      <c r="A70" s="306"/>
      <c r="B70" s="307"/>
      <c r="C70" s="228" t="s">
        <v>31</v>
      </c>
      <c r="D70" s="61">
        <v>66</v>
      </c>
      <c r="E70" s="61">
        <v>66</v>
      </c>
      <c r="F70" s="62">
        <v>100</v>
      </c>
      <c r="G70" s="61">
        <v>71</v>
      </c>
      <c r="H70" s="61">
        <v>42</v>
      </c>
      <c r="I70" s="61">
        <v>63</v>
      </c>
      <c r="J70" s="61">
        <v>49</v>
      </c>
      <c r="K70" s="61">
        <v>40</v>
      </c>
      <c r="L70" s="61">
        <v>33</v>
      </c>
      <c r="M70" s="61">
        <v>30</v>
      </c>
      <c r="N70" s="61">
        <v>2</v>
      </c>
      <c r="O70" s="61">
        <v>0</v>
      </c>
      <c r="P70" s="62">
        <v>68.41</v>
      </c>
    </row>
    <row r="71" spans="1:16" ht="14.55" customHeight="1" x14ac:dyDescent="0.25">
      <c r="A71" s="306"/>
      <c r="B71" s="307"/>
      <c r="C71" s="63" t="s">
        <v>42</v>
      </c>
      <c r="D71" s="49">
        <v>154</v>
      </c>
      <c r="E71" s="49">
        <v>154</v>
      </c>
      <c r="F71" s="50">
        <v>100</v>
      </c>
      <c r="G71" s="49">
        <v>133</v>
      </c>
      <c r="H71" s="49">
        <v>90</v>
      </c>
      <c r="I71" s="49">
        <v>113</v>
      </c>
      <c r="J71" s="49">
        <v>114</v>
      </c>
      <c r="K71" s="49">
        <v>107</v>
      </c>
      <c r="L71" s="49">
        <v>95</v>
      </c>
      <c r="M71" s="49">
        <v>98</v>
      </c>
      <c r="N71" s="49">
        <v>20</v>
      </c>
      <c r="O71" s="49">
        <v>0</v>
      </c>
      <c r="P71" s="50">
        <v>62.84</v>
      </c>
    </row>
    <row r="72" spans="1:16" ht="14.55" customHeight="1" x14ac:dyDescent="0.25">
      <c r="A72" s="306">
        <v>22</v>
      </c>
      <c r="B72" s="307" t="s">
        <v>176</v>
      </c>
      <c r="C72" s="228" t="s">
        <v>30</v>
      </c>
      <c r="D72" s="61">
        <v>23</v>
      </c>
      <c r="E72" s="61">
        <v>23</v>
      </c>
      <c r="F72" s="62">
        <v>100</v>
      </c>
      <c r="G72" s="61">
        <v>2</v>
      </c>
      <c r="H72" s="61">
        <v>14</v>
      </c>
      <c r="I72" s="61">
        <v>20</v>
      </c>
      <c r="J72" s="61">
        <v>25</v>
      </c>
      <c r="K72" s="61">
        <v>19</v>
      </c>
      <c r="L72" s="61">
        <v>25</v>
      </c>
      <c r="M72" s="61">
        <v>10</v>
      </c>
      <c r="N72" s="61">
        <v>0</v>
      </c>
      <c r="O72" s="61">
        <v>0</v>
      </c>
      <c r="P72" s="62">
        <v>57.61</v>
      </c>
    </row>
    <row r="73" spans="1:16" ht="14.55" customHeight="1" x14ac:dyDescent="0.25">
      <c r="A73" s="306"/>
      <c r="B73" s="307"/>
      <c r="C73" s="228" t="s">
        <v>31</v>
      </c>
      <c r="D73" s="61">
        <v>17</v>
      </c>
      <c r="E73" s="61">
        <v>17</v>
      </c>
      <c r="F73" s="62">
        <v>100</v>
      </c>
      <c r="G73" s="61">
        <v>15</v>
      </c>
      <c r="H73" s="61">
        <v>7</v>
      </c>
      <c r="I73" s="61">
        <v>22</v>
      </c>
      <c r="J73" s="61">
        <v>18</v>
      </c>
      <c r="K73" s="61">
        <v>12</v>
      </c>
      <c r="L73" s="61">
        <v>8</v>
      </c>
      <c r="M73" s="61">
        <v>2</v>
      </c>
      <c r="N73" s="61">
        <v>1</v>
      </c>
      <c r="O73" s="61">
        <v>0</v>
      </c>
      <c r="P73" s="62">
        <v>68.819999999999993</v>
      </c>
    </row>
    <row r="74" spans="1:16" ht="14.55" customHeight="1" x14ac:dyDescent="0.25">
      <c r="A74" s="306"/>
      <c r="B74" s="307"/>
      <c r="C74" s="63" t="s">
        <v>42</v>
      </c>
      <c r="D74" s="49">
        <v>40</v>
      </c>
      <c r="E74" s="49">
        <v>40</v>
      </c>
      <c r="F74" s="50">
        <v>100</v>
      </c>
      <c r="G74" s="49">
        <v>17</v>
      </c>
      <c r="H74" s="49">
        <v>21</v>
      </c>
      <c r="I74" s="49">
        <v>42</v>
      </c>
      <c r="J74" s="49">
        <v>43</v>
      </c>
      <c r="K74" s="49">
        <v>31</v>
      </c>
      <c r="L74" s="49">
        <v>33</v>
      </c>
      <c r="M74" s="49">
        <v>12</v>
      </c>
      <c r="N74" s="49">
        <v>1</v>
      </c>
      <c r="O74" s="49">
        <v>0</v>
      </c>
      <c r="P74" s="50">
        <v>62.38</v>
      </c>
    </row>
    <row r="75" spans="1:16" ht="14.55" customHeight="1" x14ac:dyDescent="0.25">
      <c r="A75" s="306">
        <v>23</v>
      </c>
      <c r="B75" s="307" t="s">
        <v>177</v>
      </c>
      <c r="C75" s="228" t="s">
        <v>30</v>
      </c>
      <c r="D75" s="61">
        <v>22</v>
      </c>
      <c r="E75" s="61">
        <v>22</v>
      </c>
      <c r="F75" s="62">
        <v>100</v>
      </c>
      <c r="G75" s="61">
        <v>17</v>
      </c>
      <c r="H75" s="61">
        <v>29</v>
      </c>
      <c r="I75" s="61">
        <v>12</v>
      </c>
      <c r="J75" s="61">
        <v>5</v>
      </c>
      <c r="K75" s="61">
        <v>22</v>
      </c>
      <c r="L75" s="61">
        <v>16</v>
      </c>
      <c r="M75" s="61">
        <v>6</v>
      </c>
      <c r="N75" s="61">
        <v>3</v>
      </c>
      <c r="O75" s="61">
        <v>0</v>
      </c>
      <c r="P75" s="62">
        <v>66.7</v>
      </c>
    </row>
    <row r="76" spans="1:16" ht="14.55" customHeight="1" x14ac:dyDescent="0.25">
      <c r="A76" s="306"/>
      <c r="B76" s="307"/>
      <c r="C76" s="228" t="s">
        <v>31</v>
      </c>
      <c r="D76" s="61">
        <v>10</v>
      </c>
      <c r="E76" s="61">
        <v>10</v>
      </c>
      <c r="F76" s="62">
        <v>100</v>
      </c>
      <c r="G76" s="61">
        <v>15</v>
      </c>
      <c r="H76" s="61">
        <v>17</v>
      </c>
      <c r="I76" s="61">
        <v>4</v>
      </c>
      <c r="J76" s="61">
        <v>0</v>
      </c>
      <c r="K76" s="61">
        <v>13</v>
      </c>
      <c r="L76" s="61">
        <v>1</v>
      </c>
      <c r="M76" s="61">
        <v>0</v>
      </c>
      <c r="N76" s="61">
        <v>0</v>
      </c>
      <c r="O76" s="61">
        <v>0</v>
      </c>
      <c r="P76" s="62">
        <v>79.5</v>
      </c>
    </row>
    <row r="77" spans="1:16" ht="14.55" customHeight="1" x14ac:dyDescent="0.25">
      <c r="A77" s="306"/>
      <c r="B77" s="307"/>
      <c r="C77" s="63" t="s">
        <v>42</v>
      </c>
      <c r="D77" s="49">
        <v>32</v>
      </c>
      <c r="E77" s="49">
        <v>32</v>
      </c>
      <c r="F77" s="50">
        <v>100</v>
      </c>
      <c r="G77" s="49">
        <v>32</v>
      </c>
      <c r="H77" s="49">
        <v>46</v>
      </c>
      <c r="I77" s="49">
        <v>16</v>
      </c>
      <c r="J77" s="49">
        <v>5</v>
      </c>
      <c r="K77" s="49">
        <v>35</v>
      </c>
      <c r="L77" s="49">
        <v>17</v>
      </c>
      <c r="M77" s="49">
        <v>6</v>
      </c>
      <c r="N77" s="49">
        <v>3</v>
      </c>
      <c r="O77" s="49">
        <v>0</v>
      </c>
      <c r="P77" s="50">
        <v>70.7</v>
      </c>
    </row>
    <row r="78" spans="1:16" ht="14.55" customHeight="1" x14ac:dyDescent="0.25">
      <c r="A78" s="306">
        <v>24</v>
      </c>
      <c r="B78" s="307" t="s">
        <v>178</v>
      </c>
      <c r="C78" s="228" t="s">
        <v>30</v>
      </c>
      <c r="D78" s="61">
        <v>46</v>
      </c>
      <c r="E78" s="61">
        <v>46</v>
      </c>
      <c r="F78" s="62">
        <v>100</v>
      </c>
      <c r="G78" s="61">
        <v>0</v>
      </c>
      <c r="H78" s="61">
        <v>6</v>
      </c>
      <c r="I78" s="61">
        <v>11</v>
      </c>
      <c r="J78" s="61">
        <v>18</v>
      </c>
      <c r="K78" s="61">
        <v>25</v>
      </c>
      <c r="L78" s="61">
        <v>38</v>
      </c>
      <c r="M78" s="61">
        <v>73</v>
      </c>
      <c r="N78" s="61">
        <v>59</v>
      </c>
      <c r="O78" s="61">
        <v>0</v>
      </c>
      <c r="P78" s="62">
        <v>33.53</v>
      </c>
    </row>
    <row r="79" spans="1:16" ht="14.55" customHeight="1" x14ac:dyDescent="0.25">
      <c r="A79" s="306"/>
      <c r="B79" s="307"/>
      <c r="C79" s="228" t="s">
        <v>31</v>
      </c>
      <c r="D79" s="61">
        <v>35</v>
      </c>
      <c r="E79" s="61">
        <v>35</v>
      </c>
      <c r="F79" s="62">
        <v>100</v>
      </c>
      <c r="G79" s="61">
        <v>12</v>
      </c>
      <c r="H79" s="61">
        <v>8</v>
      </c>
      <c r="I79" s="61">
        <v>14</v>
      </c>
      <c r="J79" s="61">
        <v>34</v>
      </c>
      <c r="K79" s="61">
        <v>21</v>
      </c>
      <c r="L79" s="61">
        <v>31</v>
      </c>
      <c r="M79" s="61">
        <v>35</v>
      </c>
      <c r="N79" s="61">
        <v>20</v>
      </c>
      <c r="O79" s="61">
        <v>0</v>
      </c>
      <c r="P79" s="62">
        <v>48.07</v>
      </c>
    </row>
    <row r="80" spans="1:16" ht="14.55" customHeight="1" x14ac:dyDescent="0.25">
      <c r="A80" s="306"/>
      <c r="B80" s="307"/>
      <c r="C80" s="63" t="s">
        <v>42</v>
      </c>
      <c r="D80" s="49">
        <v>81</v>
      </c>
      <c r="E80" s="49">
        <v>81</v>
      </c>
      <c r="F80" s="50">
        <v>100</v>
      </c>
      <c r="G80" s="49">
        <v>12</v>
      </c>
      <c r="H80" s="49">
        <v>14</v>
      </c>
      <c r="I80" s="49">
        <v>25</v>
      </c>
      <c r="J80" s="49">
        <v>52</v>
      </c>
      <c r="K80" s="49">
        <v>46</v>
      </c>
      <c r="L80" s="49">
        <v>69</v>
      </c>
      <c r="M80" s="49">
        <v>108</v>
      </c>
      <c r="N80" s="49">
        <v>79</v>
      </c>
      <c r="O80" s="49">
        <v>0</v>
      </c>
      <c r="P80" s="50">
        <v>39.81</v>
      </c>
    </row>
    <row r="81" spans="1:16" ht="14.55" customHeight="1" x14ac:dyDescent="0.25">
      <c r="A81" s="306">
        <v>25</v>
      </c>
      <c r="B81" s="307" t="s">
        <v>179</v>
      </c>
      <c r="C81" s="228" t="s">
        <v>30</v>
      </c>
      <c r="D81" s="61">
        <v>43</v>
      </c>
      <c r="E81" s="61">
        <v>43</v>
      </c>
      <c r="F81" s="62">
        <v>100</v>
      </c>
      <c r="G81" s="61">
        <v>14</v>
      </c>
      <c r="H81" s="61">
        <v>13</v>
      </c>
      <c r="I81" s="61">
        <v>18</v>
      </c>
      <c r="J81" s="61">
        <v>23</v>
      </c>
      <c r="K81" s="61">
        <v>40</v>
      </c>
      <c r="L81" s="61">
        <v>33</v>
      </c>
      <c r="M81" s="61">
        <v>35</v>
      </c>
      <c r="N81" s="61">
        <v>39</v>
      </c>
      <c r="O81" s="61">
        <v>0</v>
      </c>
      <c r="P81" s="62">
        <v>46.16</v>
      </c>
    </row>
    <row r="82" spans="1:16" ht="14.55" customHeight="1" x14ac:dyDescent="0.25">
      <c r="A82" s="306"/>
      <c r="B82" s="307"/>
      <c r="C82" s="228" t="s">
        <v>31</v>
      </c>
      <c r="D82" s="61">
        <v>49</v>
      </c>
      <c r="E82" s="61">
        <v>49</v>
      </c>
      <c r="F82" s="62">
        <v>100</v>
      </c>
      <c r="G82" s="61">
        <v>35</v>
      </c>
      <c r="H82" s="61">
        <v>12</v>
      </c>
      <c r="I82" s="61">
        <v>31</v>
      </c>
      <c r="J82" s="61">
        <v>37</v>
      </c>
      <c r="K82" s="61">
        <v>46</v>
      </c>
      <c r="L82" s="61">
        <v>31</v>
      </c>
      <c r="M82" s="61">
        <v>27</v>
      </c>
      <c r="N82" s="61">
        <v>26</v>
      </c>
      <c r="O82" s="61">
        <v>0</v>
      </c>
      <c r="P82" s="62">
        <v>55.71</v>
      </c>
    </row>
    <row r="83" spans="1:16" ht="14.55" customHeight="1" x14ac:dyDescent="0.25">
      <c r="A83" s="306"/>
      <c r="B83" s="307"/>
      <c r="C83" s="63" t="s">
        <v>42</v>
      </c>
      <c r="D83" s="49">
        <v>92</v>
      </c>
      <c r="E83" s="49">
        <v>92</v>
      </c>
      <c r="F83" s="50">
        <v>100</v>
      </c>
      <c r="G83" s="49">
        <v>49</v>
      </c>
      <c r="H83" s="49">
        <v>25</v>
      </c>
      <c r="I83" s="49">
        <v>49</v>
      </c>
      <c r="J83" s="49">
        <v>60</v>
      </c>
      <c r="K83" s="49">
        <v>86</v>
      </c>
      <c r="L83" s="49">
        <v>64</v>
      </c>
      <c r="M83" s="49">
        <v>62</v>
      </c>
      <c r="N83" s="49">
        <v>65</v>
      </c>
      <c r="O83" s="49">
        <v>0</v>
      </c>
      <c r="P83" s="50">
        <v>51.25</v>
      </c>
    </row>
    <row r="84" spans="1:16" ht="14.55" customHeight="1" x14ac:dyDescent="0.25">
      <c r="A84" s="306">
        <v>26</v>
      </c>
      <c r="B84" s="307" t="s">
        <v>180</v>
      </c>
      <c r="C84" s="228" t="s">
        <v>30</v>
      </c>
      <c r="D84" s="61">
        <v>51</v>
      </c>
      <c r="E84" s="61">
        <v>51</v>
      </c>
      <c r="F84" s="62">
        <v>100</v>
      </c>
      <c r="G84" s="61">
        <v>42</v>
      </c>
      <c r="H84" s="61">
        <v>24</v>
      </c>
      <c r="I84" s="61">
        <v>35</v>
      </c>
      <c r="J84" s="61">
        <v>22</v>
      </c>
      <c r="K84" s="61">
        <v>41</v>
      </c>
      <c r="L84" s="61">
        <v>46</v>
      </c>
      <c r="M84" s="61">
        <v>41</v>
      </c>
      <c r="N84" s="61">
        <v>4</v>
      </c>
      <c r="O84" s="61">
        <v>0</v>
      </c>
      <c r="P84" s="62">
        <v>59.41</v>
      </c>
    </row>
    <row r="85" spans="1:16" ht="14.55" customHeight="1" x14ac:dyDescent="0.25">
      <c r="A85" s="306"/>
      <c r="B85" s="307"/>
      <c r="C85" s="228" t="s">
        <v>31</v>
      </c>
      <c r="D85" s="61">
        <v>41</v>
      </c>
      <c r="E85" s="61">
        <v>41</v>
      </c>
      <c r="F85" s="62">
        <v>100</v>
      </c>
      <c r="G85" s="61">
        <v>46</v>
      </c>
      <c r="H85" s="61">
        <v>23</v>
      </c>
      <c r="I85" s="61">
        <v>27</v>
      </c>
      <c r="J85" s="61">
        <v>22</v>
      </c>
      <c r="K85" s="61">
        <v>32</v>
      </c>
      <c r="L85" s="61">
        <v>34</v>
      </c>
      <c r="M85" s="61">
        <v>18</v>
      </c>
      <c r="N85" s="61">
        <v>3</v>
      </c>
      <c r="O85" s="61">
        <v>0</v>
      </c>
      <c r="P85" s="62">
        <v>65.239999999999995</v>
      </c>
    </row>
    <row r="86" spans="1:16" ht="14.55" customHeight="1" x14ac:dyDescent="0.25">
      <c r="A86" s="306"/>
      <c r="B86" s="307"/>
      <c r="C86" s="63" t="s">
        <v>42</v>
      </c>
      <c r="D86" s="49">
        <v>92</v>
      </c>
      <c r="E86" s="49">
        <v>92</v>
      </c>
      <c r="F86" s="50">
        <v>100</v>
      </c>
      <c r="G86" s="49">
        <v>88</v>
      </c>
      <c r="H86" s="49">
        <v>47</v>
      </c>
      <c r="I86" s="49">
        <v>62</v>
      </c>
      <c r="J86" s="49">
        <v>44</v>
      </c>
      <c r="K86" s="49">
        <v>73</v>
      </c>
      <c r="L86" s="49">
        <v>80</v>
      </c>
      <c r="M86" s="49">
        <v>59</v>
      </c>
      <c r="N86" s="49">
        <v>7</v>
      </c>
      <c r="O86" s="49">
        <v>0</v>
      </c>
      <c r="P86" s="50">
        <v>62.01</v>
      </c>
    </row>
    <row r="87" spans="1:16" ht="14.55" customHeight="1" x14ac:dyDescent="0.25">
      <c r="A87" s="306">
        <v>27</v>
      </c>
      <c r="B87" s="307" t="s">
        <v>181</v>
      </c>
      <c r="C87" s="228" t="s">
        <v>30</v>
      </c>
      <c r="D87" s="61">
        <v>14</v>
      </c>
      <c r="E87" s="61">
        <v>14</v>
      </c>
      <c r="F87" s="62">
        <v>100</v>
      </c>
      <c r="G87" s="61">
        <v>8</v>
      </c>
      <c r="H87" s="61">
        <v>20</v>
      </c>
      <c r="I87" s="61">
        <v>13</v>
      </c>
      <c r="J87" s="61">
        <v>9</v>
      </c>
      <c r="K87" s="61">
        <v>7</v>
      </c>
      <c r="L87" s="61">
        <v>11</v>
      </c>
      <c r="M87" s="61">
        <v>2</v>
      </c>
      <c r="N87" s="61">
        <v>0</v>
      </c>
      <c r="O87" s="61">
        <v>0</v>
      </c>
      <c r="P87" s="62">
        <v>70</v>
      </c>
    </row>
    <row r="88" spans="1:16" ht="14.55" customHeight="1" x14ac:dyDescent="0.25">
      <c r="A88" s="306"/>
      <c r="B88" s="307"/>
      <c r="C88" s="228" t="s">
        <v>31</v>
      </c>
      <c r="D88" s="61">
        <v>29</v>
      </c>
      <c r="E88" s="61">
        <v>29</v>
      </c>
      <c r="F88" s="62">
        <v>100</v>
      </c>
      <c r="G88" s="61">
        <v>44</v>
      </c>
      <c r="H88" s="61">
        <v>35</v>
      </c>
      <c r="I88" s="61">
        <v>22</v>
      </c>
      <c r="J88" s="61">
        <v>20</v>
      </c>
      <c r="K88" s="61">
        <v>9</v>
      </c>
      <c r="L88" s="61">
        <v>13</v>
      </c>
      <c r="M88" s="61">
        <v>2</v>
      </c>
      <c r="N88" s="61">
        <v>0</v>
      </c>
      <c r="O88" s="61">
        <v>0</v>
      </c>
      <c r="P88" s="62">
        <v>78.28</v>
      </c>
    </row>
    <row r="89" spans="1:16" ht="14.55" customHeight="1" x14ac:dyDescent="0.25">
      <c r="A89" s="306"/>
      <c r="B89" s="307"/>
      <c r="C89" s="63" t="s">
        <v>42</v>
      </c>
      <c r="D89" s="49">
        <v>43</v>
      </c>
      <c r="E89" s="49">
        <v>43</v>
      </c>
      <c r="F89" s="50">
        <v>100</v>
      </c>
      <c r="G89" s="49">
        <v>52</v>
      </c>
      <c r="H89" s="49">
        <v>55</v>
      </c>
      <c r="I89" s="49">
        <v>35</v>
      </c>
      <c r="J89" s="49">
        <v>29</v>
      </c>
      <c r="K89" s="49">
        <v>16</v>
      </c>
      <c r="L89" s="49">
        <v>24</v>
      </c>
      <c r="M89" s="49">
        <v>4</v>
      </c>
      <c r="N89" s="49">
        <v>0</v>
      </c>
      <c r="O89" s="49">
        <v>0</v>
      </c>
      <c r="P89" s="50">
        <v>75.58</v>
      </c>
    </row>
    <row r="90" spans="1:16" ht="14.55" customHeight="1" x14ac:dyDescent="0.25">
      <c r="A90" s="306">
        <v>28</v>
      </c>
      <c r="B90" s="307" t="s">
        <v>182</v>
      </c>
      <c r="C90" s="228" t="s">
        <v>30</v>
      </c>
      <c r="D90" s="61">
        <v>88</v>
      </c>
      <c r="E90" s="61">
        <v>88</v>
      </c>
      <c r="F90" s="62">
        <v>100</v>
      </c>
      <c r="G90" s="61">
        <v>35</v>
      </c>
      <c r="H90" s="61">
        <v>25</v>
      </c>
      <c r="I90" s="61">
        <v>37</v>
      </c>
      <c r="J90" s="61">
        <v>46</v>
      </c>
      <c r="K90" s="61">
        <v>61</v>
      </c>
      <c r="L90" s="61">
        <v>90</v>
      </c>
      <c r="M90" s="61">
        <v>102</v>
      </c>
      <c r="N90" s="61">
        <v>44</v>
      </c>
      <c r="O90" s="61">
        <v>0</v>
      </c>
      <c r="P90" s="62">
        <v>47.41</v>
      </c>
    </row>
    <row r="91" spans="1:16" ht="14.55" customHeight="1" x14ac:dyDescent="0.25">
      <c r="A91" s="306"/>
      <c r="B91" s="307"/>
      <c r="C91" s="228" t="s">
        <v>31</v>
      </c>
      <c r="D91" s="61">
        <v>88</v>
      </c>
      <c r="E91" s="61">
        <v>88</v>
      </c>
      <c r="F91" s="62">
        <v>100</v>
      </c>
      <c r="G91" s="61">
        <v>81</v>
      </c>
      <c r="H91" s="61">
        <v>76</v>
      </c>
      <c r="I91" s="61">
        <v>50</v>
      </c>
      <c r="J91" s="61">
        <v>43</v>
      </c>
      <c r="K91" s="61">
        <v>50</v>
      </c>
      <c r="L91" s="61">
        <v>68</v>
      </c>
      <c r="M91" s="61">
        <v>50</v>
      </c>
      <c r="N91" s="61">
        <v>22</v>
      </c>
      <c r="O91" s="61">
        <v>0</v>
      </c>
      <c r="P91" s="62">
        <v>63.1</v>
      </c>
    </row>
    <row r="92" spans="1:16" ht="14.55" customHeight="1" x14ac:dyDescent="0.25">
      <c r="A92" s="306"/>
      <c r="B92" s="307"/>
      <c r="C92" s="63" t="s">
        <v>42</v>
      </c>
      <c r="D92" s="49">
        <v>176</v>
      </c>
      <c r="E92" s="49">
        <v>176</v>
      </c>
      <c r="F92" s="50">
        <v>100</v>
      </c>
      <c r="G92" s="49">
        <v>116</v>
      </c>
      <c r="H92" s="49">
        <v>101</v>
      </c>
      <c r="I92" s="49">
        <v>87</v>
      </c>
      <c r="J92" s="49">
        <v>89</v>
      </c>
      <c r="K92" s="49">
        <v>111</v>
      </c>
      <c r="L92" s="49">
        <v>158</v>
      </c>
      <c r="M92" s="49">
        <v>152</v>
      </c>
      <c r="N92" s="49">
        <v>66</v>
      </c>
      <c r="O92" s="49">
        <v>0</v>
      </c>
      <c r="P92" s="50">
        <v>55.26</v>
      </c>
    </row>
    <row r="93" spans="1:16" ht="14.55" customHeight="1" x14ac:dyDescent="0.25">
      <c r="A93" s="306">
        <v>29</v>
      </c>
      <c r="B93" s="307" t="s">
        <v>183</v>
      </c>
      <c r="C93" s="228" t="s">
        <v>30</v>
      </c>
      <c r="D93" s="61">
        <v>30</v>
      </c>
      <c r="E93" s="61">
        <v>30</v>
      </c>
      <c r="F93" s="62">
        <v>100</v>
      </c>
      <c r="G93" s="61">
        <v>7</v>
      </c>
      <c r="H93" s="61">
        <v>5</v>
      </c>
      <c r="I93" s="61">
        <v>14</v>
      </c>
      <c r="J93" s="61">
        <v>15</v>
      </c>
      <c r="K93" s="61">
        <v>23</v>
      </c>
      <c r="L93" s="61">
        <v>21</v>
      </c>
      <c r="M93" s="61">
        <v>45</v>
      </c>
      <c r="N93" s="61">
        <v>20</v>
      </c>
      <c r="O93" s="61">
        <v>0</v>
      </c>
      <c r="P93" s="62">
        <v>42.92</v>
      </c>
    </row>
    <row r="94" spans="1:16" ht="14.55" customHeight="1" x14ac:dyDescent="0.25">
      <c r="A94" s="306"/>
      <c r="B94" s="307"/>
      <c r="C94" s="228" t="s">
        <v>31</v>
      </c>
      <c r="D94" s="61">
        <v>36</v>
      </c>
      <c r="E94" s="61">
        <v>36</v>
      </c>
      <c r="F94" s="62">
        <v>100</v>
      </c>
      <c r="G94" s="61">
        <v>26</v>
      </c>
      <c r="H94" s="61">
        <v>26</v>
      </c>
      <c r="I94" s="61">
        <v>27</v>
      </c>
      <c r="J94" s="61">
        <v>30</v>
      </c>
      <c r="K94" s="61">
        <v>21</v>
      </c>
      <c r="L94" s="61">
        <v>11</v>
      </c>
      <c r="M94" s="61">
        <v>29</v>
      </c>
      <c r="N94" s="61">
        <v>10</v>
      </c>
      <c r="O94" s="61">
        <v>0</v>
      </c>
      <c r="P94" s="62">
        <v>61.6</v>
      </c>
    </row>
    <row r="95" spans="1:16" ht="14.55" customHeight="1" x14ac:dyDescent="0.25">
      <c r="A95" s="306"/>
      <c r="B95" s="307"/>
      <c r="C95" s="63" t="s">
        <v>42</v>
      </c>
      <c r="D95" s="49">
        <v>66</v>
      </c>
      <c r="E95" s="49">
        <v>66</v>
      </c>
      <c r="F95" s="50">
        <v>100</v>
      </c>
      <c r="G95" s="49">
        <v>33</v>
      </c>
      <c r="H95" s="49">
        <v>31</v>
      </c>
      <c r="I95" s="49">
        <v>41</v>
      </c>
      <c r="J95" s="49">
        <v>45</v>
      </c>
      <c r="K95" s="49">
        <v>44</v>
      </c>
      <c r="L95" s="49">
        <v>32</v>
      </c>
      <c r="M95" s="49">
        <v>74</v>
      </c>
      <c r="N95" s="49">
        <v>30</v>
      </c>
      <c r="O95" s="49">
        <v>0</v>
      </c>
      <c r="P95" s="50">
        <v>53.11</v>
      </c>
    </row>
    <row r="96" spans="1:16" ht="14.55" customHeight="1" x14ac:dyDescent="0.25">
      <c r="A96" s="306">
        <v>30</v>
      </c>
      <c r="B96" s="307" t="s">
        <v>184</v>
      </c>
      <c r="C96" s="228" t="s">
        <v>30</v>
      </c>
      <c r="D96" s="61">
        <v>66</v>
      </c>
      <c r="E96" s="61">
        <v>66</v>
      </c>
      <c r="F96" s="62">
        <v>100</v>
      </c>
      <c r="G96" s="61">
        <v>24</v>
      </c>
      <c r="H96" s="61">
        <v>26</v>
      </c>
      <c r="I96" s="61">
        <v>30</v>
      </c>
      <c r="J96" s="61">
        <v>58</v>
      </c>
      <c r="K96" s="61">
        <v>71</v>
      </c>
      <c r="L96" s="61">
        <v>58</v>
      </c>
      <c r="M96" s="61">
        <v>48</v>
      </c>
      <c r="N96" s="61">
        <v>15</v>
      </c>
      <c r="O96" s="61">
        <v>0</v>
      </c>
      <c r="P96" s="62">
        <v>53.52</v>
      </c>
    </row>
    <row r="97" spans="1:16" ht="14.55" customHeight="1" x14ac:dyDescent="0.25">
      <c r="A97" s="306"/>
      <c r="B97" s="307"/>
      <c r="C97" s="228" t="s">
        <v>31</v>
      </c>
      <c r="D97" s="61">
        <v>60</v>
      </c>
      <c r="E97" s="61">
        <v>60</v>
      </c>
      <c r="F97" s="62">
        <v>100</v>
      </c>
      <c r="G97" s="61">
        <v>35</v>
      </c>
      <c r="H97" s="61">
        <v>40</v>
      </c>
      <c r="I97" s="61">
        <v>56</v>
      </c>
      <c r="J97" s="61">
        <v>72</v>
      </c>
      <c r="K97" s="61">
        <v>45</v>
      </c>
      <c r="L97" s="61">
        <v>32</v>
      </c>
      <c r="M97" s="61">
        <v>18</v>
      </c>
      <c r="N97" s="61">
        <v>2</v>
      </c>
      <c r="O97" s="61">
        <v>0</v>
      </c>
      <c r="P97" s="62">
        <v>65.42</v>
      </c>
    </row>
    <row r="98" spans="1:16" ht="14.55" customHeight="1" x14ac:dyDescent="0.25">
      <c r="A98" s="306"/>
      <c r="B98" s="307"/>
      <c r="C98" s="63" t="s">
        <v>42</v>
      </c>
      <c r="D98" s="49">
        <v>126</v>
      </c>
      <c r="E98" s="49">
        <v>126</v>
      </c>
      <c r="F98" s="50">
        <v>100</v>
      </c>
      <c r="G98" s="49">
        <v>59</v>
      </c>
      <c r="H98" s="49">
        <v>66</v>
      </c>
      <c r="I98" s="49">
        <v>86</v>
      </c>
      <c r="J98" s="49">
        <v>130</v>
      </c>
      <c r="K98" s="49">
        <v>116</v>
      </c>
      <c r="L98" s="49">
        <v>90</v>
      </c>
      <c r="M98" s="49">
        <v>66</v>
      </c>
      <c r="N98" s="49">
        <v>17</v>
      </c>
      <c r="O98" s="49">
        <v>0</v>
      </c>
      <c r="P98" s="50">
        <v>59.19</v>
      </c>
    </row>
    <row r="99" spans="1:16" ht="14.55" customHeight="1" x14ac:dyDescent="0.25">
      <c r="A99" s="306">
        <v>31</v>
      </c>
      <c r="B99" s="307" t="s">
        <v>185</v>
      </c>
      <c r="C99" s="228" t="s">
        <v>30</v>
      </c>
      <c r="D99" s="61">
        <v>36</v>
      </c>
      <c r="E99" s="61">
        <v>36</v>
      </c>
      <c r="F99" s="62">
        <v>100</v>
      </c>
      <c r="G99" s="61">
        <v>5</v>
      </c>
      <c r="H99" s="61">
        <v>16</v>
      </c>
      <c r="I99" s="61">
        <v>24</v>
      </c>
      <c r="J99" s="61">
        <v>22</v>
      </c>
      <c r="K99" s="61">
        <v>24</v>
      </c>
      <c r="L99" s="61">
        <v>29</v>
      </c>
      <c r="M99" s="61">
        <v>42</v>
      </c>
      <c r="N99" s="61">
        <v>18</v>
      </c>
      <c r="O99" s="61">
        <v>0</v>
      </c>
      <c r="P99" s="62">
        <v>47.99</v>
      </c>
    </row>
    <row r="100" spans="1:16" ht="14.55" customHeight="1" x14ac:dyDescent="0.25">
      <c r="A100" s="306"/>
      <c r="B100" s="307"/>
      <c r="C100" s="228" t="s">
        <v>31</v>
      </c>
      <c r="D100" s="61">
        <v>39</v>
      </c>
      <c r="E100" s="61">
        <v>39</v>
      </c>
      <c r="F100" s="62">
        <v>100</v>
      </c>
      <c r="G100" s="61">
        <v>16</v>
      </c>
      <c r="H100" s="61">
        <v>24</v>
      </c>
      <c r="I100" s="61">
        <v>34</v>
      </c>
      <c r="J100" s="61">
        <v>28</v>
      </c>
      <c r="K100" s="61">
        <v>27</v>
      </c>
      <c r="L100" s="61">
        <v>32</v>
      </c>
      <c r="M100" s="61">
        <v>23</v>
      </c>
      <c r="N100" s="61">
        <v>11</v>
      </c>
      <c r="O100" s="61">
        <v>0</v>
      </c>
      <c r="P100" s="62">
        <v>57.76</v>
      </c>
    </row>
    <row r="101" spans="1:16" ht="14.55" customHeight="1" x14ac:dyDescent="0.25">
      <c r="A101" s="306"/>
      <c r="B101" s="307"/>
      <c r="C101" s="63" t="s">
        <v>42</v>
      </c>
      <c r="D101" s="49">
        <v>75</v>
      </c>
      <c r="E101" s="49">
        <v>75</v>
      </c>
      <c r="F101" s="50">
        <v>100</v>
      </c>
      <c r="G101" s="49">
        <v>21</v>
      </c>
      <c r="H101" s="49">
        <v>40</v>
      </c>
      <c r="I101" s="49">
        <v>58</v>
      </c>
      <c r="J101" s="49">
        <v>50</v>
      </c>
      <c r="K101" s="49">
        <v>51</v>
      </c>
      <c r="L101" s="49">
        <v>61</v>
      </c>
      <c r="M101" s="49">
        <v>65</v>
      </c>
      <c r="N101" s="49">
        <v>29</v>
      </c>
      <c r="O101" s="49">
        <v>0</v>
      </c>
      <c r="P101" s="50">
        <v>53.07</v>
      </c>
    </row>
    <row r="102" spans="1:16" ht="14.55" customHeight="1" x14ac:dyDescent="0.25">
      <c r="A102" s="306">
        <v>32</v>
      </c>
      <c r="B102" s="307" t="s">
        <v>186</v>
      </c>
      <c r="C102" s="228" t="s">
        <v>30</v>
      </c>
      <c r="D102" s="61">
        <v>10</v>
      </c>
      <c r="E102" s="61">
        <v>10</v>
      </c>
      <c r="F102" s="62">
        <v>100</v>
      </c>
      <c r="G102" s="61">
        <v>8</v>
      </c>
      <c r="H102" s="61">
        <v>6</v>
      </c>
      <c r="I102" s="61">
        <v>10</v>
      </c>
      <c r="J102" s="61">
        <v>10</v>
      </c>
      <c r="K102" s="61">
        <v>8</v>
      </c>
      <c r="L102" s="61">
        <v>3</v>
      </c>
      <c r="M102" s="61">
        <v>3</v>
      </c>
      <c r="N102" s="61">
        <v>2</v>
      </c>
      <c r="O102" s="61">
        <v>0</v>
      </c>
      <c r="P102" s="62">
        <v>66.25</v>
      </c>
    </row>
    <row r="103" spans="1:16" ht="14.55" customHeight="1" x14ac:dyDescent="0.25">
      <c r="A103" s="306"/>
      <c r="B103" s="307"/>
      <c r="C103" s="228" t="s">
        <v>31</v>
      </c>
      <c r="D103" s="61">
        <v>16</v>
      </c>
      <c r="E103" s="61">
        <v>16</v>
      </c>
      <c r="F103" s="62">
        <v>100</v>
      </c>
      <c r="G103" s="61">
        <v>22</v>
      </c>
      <c r="H103" s="61">
        <v>11</v>
      </c>
      <c r="I103" s="61">
        <v>18</v>
      </c>
      <c r="J103" s="61">
        <v>10</v>
      </c>
      <c r="K103" s="61">
        <v>9</v>
      </c>
      <c r="L103" s="61">
        <v>4</v>
      </c>
      <c r="M103" s="61">
        <v>6</v>
      </c>
      <c r="N103" s="61">
        <v>0</v>
      </c>
      <c r="O103" s="61">
        <v>0</v>
      </c>
      <c r="P103" s="62">
        <v>73.59</v>
      </c>
    </row>
    <row r="104" spans="1:16" ht="14.55" customHeight="1" x14ac:dyDescent="0.25">
      <c r="A104" s="306"/>
      <c r="B104" s="307"/>
      <c r="C104" s="63" t="s">
        <v>42</v>
      </c>
      <c r="D104" s="49">
        <v>26</v>
      </c>
      <c r="E104" s="49">
        <v>26</v>
      </c>
      <c r="F104" s="50">
        <v>100</v>
      </c>
      <c r="G104" s="49">
        <v>30</v>
      </c>
      <c r="H104" s="49">
        <v>17</v>
      </c>
      <c r="I104" s="49">
        <v>28</v>
      </c>
      <c r="J104" s="49">
        <v>20</v>
      </c>
      <c r="K104" s="49">
        <v>17</v>
      </c>
      <c r="L104" s="49">
        <v>7</v>
      </c>
      <c r="M104" s="49">
        <v>9</v>
      </c>
      <c r="N104" s="49">
        <v>2</v>
      </c>
      <c r="O104" s="49">
        <v>0</v>
      </c>
      <c r="P104" s="50">
        <v>70.77</v>
      </c>
    </row>
    <row r="105" spans="1:16" ht="14.55" customHeight="1" x14ac:dyDescent="0.25">
      <c r="A105" s="306">
        <v>33</v>
      </c>
      <c r="B105" s="307" t="s">
        <v>187</v>
      </c>
      <c r="C105" s="228" t="s">
        <v>30</v>
      </c>
      <c r="D105" s="61">
        <v>20</v>
      </c>
      <c r="E105" s="61">
        <v>20</v>
      </c>
      <c r="F105" s="62">
        <v>100</v>
      </c>
      <c r="G105" s="61">
        <v>38</v>
      </c>
      <c r="H105" s="61">
        <v>42</v>
      </c>
      <c r="I105" s="61">
        <v>3</v>
      </c>
      <c r="J105" s="61">
        <v>9</v>
      </c>
      <c r="K105" s="61">
        <v>3</v>
      </c>
      <c r="L105" s="61">
        <v>2</v>
      </c>
      <c r="M105" s="61">
        <v>3</v>
      </c>
      <c r="N105" s="61">
        <v>0</v>
      </c>
      <c r="O105" s="61">
        <v>0</v>
      </c>
      <c r="P105" s="62">
        <v>85.63</v>
      </c>
    </row>
    <row r="106" spans="1:16" ht="14.55" customHeight="1" x14ac:dyDescent="0.25">
      <c r="A106" s="306"/>
      <c r="B106" s="307"/>
      <c r="C106" s="228" t="s">
        <v>31</v>
      </c>
      <c r="D106" s="61">
        <v>16</v>
      </c>
      <c r="E106" s="61">
        <v>16</v>
      </c>
      <c r="F106" s="62">
        <v>100</v>
      </c>
      <c r="G106" s="61">
        <v>39</v>
      </c>
      <c r="H106" s="61">
        <v>28</v>
      </c>
      <c r="I106" s="61">
        <v>3</v>
      </c>
      <c r="J106" s="61">
        <v>6</v>
      </c>
      <c r="K106" s="61">
        <v>0</v>
      </c>
      <c r="L106" s="61">
        <v>2</v>
      </c>
      <c r="M106" s="61">
        <v>2</v>
      </c>
      <c r="N106" s="61">
        <v>0</v>
      </c>
      <c r="O106" s="61">
        <v>0</v>
      </c>
      <c r="P106" s="62">
        <v>88.44</v>
      </c>
    </row>
    <row r="107" spans="1:16" ht="14.55" customHeight="1" x14ac:dyDescent="0.25">
      <c r="A107" s="306"/>
      <c r="B107" s="307"/>
      <c r="C107" s="63" t="s">
        <v>42</v>
      </c>
      <c r="D107" s="49">
        <v>36</v>
      </c>
      <c r="E107" s="49">
        <v>36</v>
      </c>
      <c r="F107" s="50">
        <v>100</v>
      </c>
      <c r="G107" s="49">
        <v>77</v>
      </c>
      <c r="H107" s="49">
        <v>70</v>
      </c>
      <c r="I107" s="49">
        <v>6</v>
      </c>
      <c r="J107" s="49">
        <v>15</v>
      </c>
      <c r="K107" s="49">
        <v>3</v>
      </c>
      <c r="L107" s="49">
        <v>4</v>
      </c>
      <c r="M107" s="49">
        <v>5</v>
      </c>
      <c r="N107" s="49">
        <v>0</v>
      </c>
      <c r="O107" s="49">
        <v>0</v>
      </c>
      <c r="P107" s="50">
        <v>86.88</v>
      </c>
    </row>
    <row r="108" spans="1:16" ht="14.55" customHeight="1" x14ac:dyDescent="0.25">
      <c r="A108" s="306">
        <v>34</v>
      </c>
      <c r="B108" s="307" t="s">
        <v>188</v>
      </c>
      <c r="C108" s="228" t="s">
        <v>30</v>
      </c>
      <c r="D108" s="61">
        <v>44</v>
      </c>
      <c r="E108" s="61">
        <v>44</v>
      </c>
      <c r="F108" s="62">
        <v>100</v>
      </c>
      <c r="G108" s="61">
        <v>20</v>
      </c>
      <c r="H108" s="61">
        <v>14</v>
      </c>
      <c r="I108" s="61">
        <v>30</v>
      </c>
      <c r="J108" s="61">
        <v>52</v>
      </c>
      <c r="K108" s="61">
        <v>38</v>
      </c>
      <c r="L108" s="61">
        <v>22</v>
      </c>
      <c r="M108" s="61">
        <v>20</v>
      </c>
      <c r="N108" s="61">
        <v>24</v>
      </c>
      <c r="O108" s="61">
        <v>0</v>
      </c>
      <c r="P108" s="62">
        <v>55.68</v>
      </c>
    </row>
    <row r="109" spans="1:16" ht="14.55" customHeight="1" x14ac:dyDescent="0.25">
      <c r="A109" s="306"/>
      <c r="B109" s="307"/>
      <c r="C109" s="228" t="s">
        <v>31</v>
      </c>
      <c r="D109" s="61">
        <v>43</v>
      </c>
      <c r="E109" s="61">
        <v>43</v>
      </c>
      <c r="F109" s="62">
        <v>100</v>
      </c>
      <c r="G109" s="61">
        <v>55</v>
      </c>
      <c r="H109" s="61">
        <v>40</v>
      </c>
      <c r="I109" s="61">
        <v>43</v>
      </c>
      <c r="J109" s="61">
        <v>27</v>
      </c>
      <c r="K109" s="61">
        <v>16</v>
      </c>
      <c r="L109" s="61">
        <v>14</v>
      </c>
      <c r="M109" s="61">
        <v>14</v>
      </c>
      <c r="N109" s="61">
        <v>6</v>
      </c>
      <c r="O109" s="61">
        <v>0</v>
      </c>
      <c r="P109" s="62">
        <v>72.849999999999994</v>
      </c>
    </row>
    <row r="110" spans="1:16" ht="14.55" customHeight="1" x14ac:dyDescent="0.25">
      <c r="A110" s="306"/>
      <c r="B110" s="307"/>
      <c r="C110" s="63" t="s">
        <v>42</v>
      </c>
      <c r="D110" s="49">
        <v>87</v>
      </c>
      <c r="E110" s="49">
        <v>87</v>
      </c>
      <c r="F110" s="50">
        <v>100</v>
      </c>
      <c r="G110" s="49">
        <v>75</v>
      </c>
      <c r="H110" s="49">
        <v>54</v>
      </c>
      <c r="I110" s="49">
        <v>73</v>
      </c>
      <c r="J110" s="49">
        <v>79</v>
      </c>
      <c r="K110" s="49">
        <v>54</v>
      </c>
      <c r="L110" s="49">
        <v>36</v>
      </c>
      <c r="M110" s="49">
        <v>34</v>
      </c>
      <c r="N110" s="49">
        <v>30</v>
      </c>
      <c r="O110" s="49">
        <v>0</v>
      </c>
      <c r="P110" s="50">
        <v>64.17</v>
      </c>
    </row>
    <row r="111" spans="1:16" ht="14.55" customHeight="1" x14ac:dyDescent="0.25">
      <c r="A111" s="306">
        <v>35</v>
      </c>
      <c r="B111" s="307" t="s">
        <v>189</v>
      </c>
      <c r="C111" s="228" t="s">
        <v>30</v>
      </c>
      <c r="D111" s="61">
        <v>12</v>
      </c>
      <c r="E111" s="61">
        <v>12</v>
      </c>
      <c r="F111" s="62">
        <v>100</v>
      </c>
      <c r="G111" s="61">
        <v>5</v>
      </c>
      <c r="H111" s="61">
        <v>10</v>
      </c>
      <c r="I111" s="61">
        <v>17</v>
      </c>
      <c r="J111" s="61">
        <v>12</v>
      </c>
      <c r="K111" s="61">
        <v>7</v>
      </c>
      <c r="L111" s="61">
        <v>7</v>
      </c>
      <c r="M111" s="61">
        <v>2</v>
      </c>
      <c r="N111" s="61">
        <v>0</v>
      </c>
      <c r="O111" s="61">
        <v>0</v>
      </c>
      <c r="P111" s="62">
        <v>67.709999999999994</v>
      </c>
    </row>
    <row r="112" spans="1:16" ht="14.55" customHeight="1" x14ac:dyDescent="0.25">
      <c r="A112" s="306"/>
      <c r="B112" s="307"/>
      <c r="C112" s="228" t="s">
        <v>31</v>
      </c>
      <c r="D112" s="61">
        <v>3</v>
      </c>
      <c r="E112" s="61">
        <v>3</v>
      </c>
      <c r="F112" s="62">
        <v>100</v>
      </c>
      <c r="G112" s="61">
        <v>2</v>
      </c>
      <c r="H112" s="61">
        <v>5</v>
      </c>
      <c r="I112" s="61">
        <v>5</v>
      </c>
      <c r="J112" s="61">
        <v>2</v>
      </c>
      <c r="K112" s="61">
        <v>1</v>
      </c>
      <c r="L112" s="61">
        <v>0</v>
      </c>
      <c r="M112" s="61">
        <v>0</v>
      </c>
      <c r="N112" s="61">
        <v>0</v>
      </c>
      <c r="O112" s="61">
        <v>0</v>
      </c>
      <c r="P112" s="62">
        <v>79.17</v>
      </c>
    </row>
    <row r="113" spans="1:17" ht="14.55" customHeight="1" x14ac:dyDescent="0.25">
      <c r="A113" s="306"/>
      <c r="B113" s="307"/>
      <c r="C113" s="63" t="s">
        <v>42</v>
      </c>
      <c r="D113" s="49">
        <v>15</v>
      </c>
      <c r="E113" s="49">
        <v>15</v>
      </c>
      <c r="F113" s="50">
        <v>100</v>
      </c>
      <c r="G113" s="49">
        <v>7</v>
      </c>
      <c r="H113" s="49">
        <v>15</v>
      </c>
      <c r="I113" s="49">
        <v>22</v>
      </c>
      <c r="J113" s="49">
        <v>14</v>
      </c>
      <c r="K113" s="49">
        <v>8</v>
      </c>
      <c r="L113" s="49">
        <v>7</v>
      </c>
      <c r="M113" s="49">
        <v>2</v>
      </c>
      <c r="N113" s="49">
        <v>0</v>
      </c>
      <c r="O113" s="49">
        <v>0</v>
      </c>
      <c r="P113" s="50">
        <v>70</v>
      </c>
    </row>
    <row r="114" spans="1:17" ht="14.55" customHeight="1" x14ac:dyDescent="0.25">
      <c r="A114" s="306">
        <v>36</v>
      </c>
      <c r="B114" s="307" t="s">
        <v>190</v>
      </c>
      <c r="C114" s="228" t="s">
        <v>30</v>
      </c>
      <c r="D114" s="61">
        <v>47</v>
      </c>
      <c r="E114" s="61">
        <v>47</v>
      </c>
      <c r="F114" s="62">
        <v>100</v>
      </c>
      <c r="G114" s="61">
        <v>17</v>
      </c>
      <c r="H114" s="61">
        <v>30</v>
      </c>
      <c r="I114" s="61">
        <v>31</v>
      </c>
      <c r="J114" s="61">
        <v>39</v>
      </c>
      <c r="K114" s="61">
        <v>44</v>
      </c>
      <c r="L114" s="61">
        <v>39</v>
      </c>
      <c r="M114" s="61">
        <v>27</v>
      </c>
      <c r="N114" s="61">
        <v>8</v>
      </c>
      <c r="O114" s="61">
        <v>0</v>
      </c>
      <c r="P114" s="62">
        <v>57.55</v>
      </c>
    </row>
    <row r="115" spans="1:17" ht="14.55" customHeight="1" x14ac:dyDescent="0.25">
      <c r="A115" s="306"/>
      <c r="B115" s="307"/>
      <c r="C115" s="228" t="s">
        <v>31</v>
      </c>
      <c r="D115" s="61">
        <v>46</v>
      </c>
      <c r="E115" s="61">
        <v>46</v>
      </c>
      <c r="F115" s="62">
        <v>100</v>
      </c>
      <c r="G115" s="61">
        <v>35</v>
      </c>
      <c r="H115" s="61">
        <v>29</v>
      </c>
      <c r="I115" s="61">
        <v>38</v>
      </c>
      <c r="J115" s="61">
        <v>41</v>
      </c>
      <c r="K115" s="61">
        <v>29</v>
      </c>
      <c r="L115" s="61">
        <v>28</v>
      </c>
      <c r="M115" s="61">
        <v>29</v>
      </c>
      <c r="N115" s="61">
        <v>1</v>
      </c>
      <c r="O115" s="61">
        <v>0</v>
      </c>
      <c r="P115" s="62">
        <v>63.86</v>
      </c>
    </row>
    <row r="116" spans="1:17" ht="14.55" customHeight="1" x14ac:dyDescent="0.25">
      <c r="A116" s="306"/>
      <c r="B116" s="307"/>
      <c r="C116" s="63" t="s">
        <v>42</v>
      </c>
      <c r="D116" s="49">
        <v>93</v>
      </c>
      <c r="E116" s="49">
        <v>93</v>
      </c>
      <c r="F116" s="50">
        <v>100</v>
      </c>
      <c r="G116" s="49">
        <v>52</v>
      </c>
      <c r="H116" s="49">
        <v>59</v>
      </c>
      <c r="I116" s="49">
        <v>69</v>
      </c>
      <c r="J116" s="49">
        <v>80</v>
      </c>
      <c r="K116" s="49">
        <v>73</v>
      </c>
      <c r="L116" s="49">
        <v>67</v>
      </c>
      <c r="M116" s="49">
        <v>56</v>
      </c>
      <c r="N116" s="49">
        <v>9</v>
      </c>
      <c r="O116" s="49">
        <v>0</v>
      </c>
      <c r="P116" s="50">
        <v>60.67</v>
      </c>
    </row>
    <row r="117" spans="1:17" ht="14.55" customHeight="1" x14ac:dyDescent="0.25">
      <c r="A117" s="306">
        <v>37</v>
      </c>
      <c r="B117" s="307" t="s">
        <v>191</v>
      </c>
      <c r="C117" s="228" t="s">
        <v>30</v>
      </c>
      <c r="D117" s="61">
        <v>56</v>
      </c>
      <c r="E117" s="61">
        <v>56</v>
      </c>
      <c r="F117" s="62">
        <v>100</v>
      </c>
      <c r="G117" s="61">
        <v>30</v>
      </c>
      <c r="H117" s="61">
        <v>45</v>
      </c>
      <c r="I117" s="61">
        <v>46</v>
      </c>
      <c r="J117" s="61">
        <v>44</v>
      </c>
      <c r="K117" s="61">
        <v>49</v>
      </c>
      <c r="L117" s="61">
        <v>36</v>
      </c>
      <c r="M117" s="61">
        <v>20</v>
      </c>
      <c r="N117" s="61">
        <v>10</v>
      </c>
      <c r="O117" s="61">
        <v>0</v>
      </c>
      <c r="P117" s="62">
        <v>62.72</v>
      </c>
    </row>
    <row r="118" spans="1:17" ht="14.55" customHeight="1" x14ac:dyDescent="0.25">
      <c r="A118" s="306"/>
      <c r="B118" s="307"/>
      <c r="C118" s="228" t="s">
        <v>31</v>
      </c>
      <c r="D118" s="61">
        <v>50</v>
      </c>
      <c r="E118" s="61">
        <v>50</v>
      </c>
      <c r="F118" s="62">
        <v>100</v>
      </c>
      <c r="G118" s="61">
        <v>73</v>
      </c>
      <c r="H118" s="61">
        <v>71</v>
      </c>
      <c r="I118" s="61">
        <v>36</v>
      </c>
      <c r="J118" s="61">
        <v>23</v>
      </c>
      <c r="K118" s="61">
        <v>17</v>
      </c>
      <c r="L118" s="61">
        <v>18</v>
      </c>
      <c r="M118" s="61">
        <v>9</v>
      </c>
      <c r="N118" s="61">
        <v>3</v>
      </c>
      <c r="O118" s="61">
        <v>0</v>
      </c>
      <c r="P118" s="62">
        <v>77.75</v>
      </c>
    </row>
    <row r="119" spans="1:17" ht="14.55" customHeight="1" x14ac:dyDescent="0.25">
      <c r="A119" s="306"/>
      <c r="B119" s="307"/>
      <c r="C119" s="63" t="s">
        <v>42</v>
      </c>
      <c r="D119" s="49">
        <v>106</v>
      </c>
      <c r="E119" s="49">
        <v>106</v>
      </c>
      <c r="F119" s="50">
        <v>100</v>
      </c>
      <c r="G119" s="49">
        <v>103</v>
      </c>
      <c r="H119" s="49">
        <v>116</v>
      </c>
      <c r="I119" s="49">
        <v>82</v>
      </c>
      <c r="J119" s="49">
        <v>67</v>
      </c>
      <c r="K119" s="49">
        <v>66</v>
      </c>
      <c r="L119" s="49">
        <v>54</v>
      </c>
      <c r="M119" s="49">
        <v>29</v>
      </c>
      <c r="N119" s="49">
        <v>13</v>
      </c>
      <c r="O119" s="49">
        <v>0</v>
      </c>
      <c r="P119" s="50">
        <v>69.81</v>
      </c>
    </row>
    <row r="120" spans="1:17" ht="14.55" customHeight="1" x14ac:dyDescent="0.25">
      <c r="A120" s="306">
        <v>38</v>
      </c>
      <c r="B120" s="307" t="s">
        <v>192</v>
      </c>
      <c r="C120" s="228" t="s">
        <v>30</v>
      </c>
      <c r="D120" s="61">
        <v>46</v>
      </c>
      <c r="E120" s="61">
        <v>46</v>
      </c>
      <c r="F120" s="62">
        <v>100</v>
      </c>
      <c r="G120" s="61">
        <v>7</v>
      </c>
      <c r="H120" s="61">
        <v>27</v>
      </c>
      <c r="I120" s="61">
        <v>37</v>
      </c>
      <c r="J120" s="61">
        <v>36</v>
      </c>
      <c r="K120" s="61">
        <v>35</v>
      </c>
      <c r="L120" s="61">
        <v>45</v>
      </c>
      <c r="M120" s="61">
        <v>34</v>
      </c>
      <c r="N120" s="61">
        <v>9</v>
      </c>
      <c r="O120" s="61">
        <v>0</v>
      </c>
      <c r="P120" s="62">
        <v>54.29</v>
      </c>
    </row>
    <row r="121" spans="1:17" ht="14.55" customHeight="1" x14ac:dyDescent="0.25">
      <c r="A121" s="306"/>
      <c r="B121" s="307"/>
      <c r="C121" s="228" t="s">
        <v>31</v>
      </c>
      <c r="D121" s="61">
        <v>56</v>
      </c>
      <c r="E121" s="61">
        <v>56</v>
      </c>
      <c r="F121" s="62">
        <v>100</v>
      </c>
      <c r="G121" s="61">
        <v>66</v>
      </c>
      <c r="H121" s="61">
        <v>39</v>
      </c>
      <c r="I121" s="61">
        <v>37</v>
      </c>
      <c r="J121" s="61">
        <v>47</v>
      </c>
      <c r="K121" s="61">
        <v>30</v>
      </c>
      <c r="L121" s="61">
        <v>24</v>
      </c>
      <c r="M121" s="61">
        <v>26</v>
      </c>
      <c r="N121" s="61">
        <v>11</v>
      </c>
      <c r="O121" s="61">
        <v>0</v>
      </c>
      <c r="P121" s="62">
        <v>67.540000000000006</v>
      </c>
    </row>
    <row r="122" spans="1:17" ht="14.55" customHeight="1" x14ac:dyDescent="0.25">
      <c r="A122" s="306"/>
      <c r="B122" s="307"/>
      <c r="C122" s="63" t="s">
        <v>42</v>
      </c>
      <c r="D122" s="49">
        <v>102</v>
      </c>
      <c r="E122" s="49">
        <v>102</v>
      </c>
      <c r="F122" s="50">
        <v>100</v>
      </c>
      <c r="G122" s="49">
        <v>73</v>
      </c>
      <c r="H122" s="49">
        <v>66</v>
      </c>
      <c r="I122" s="49">
        <v>74</v>
      </c>
      <c r="J122" s="49">
        <v>83</v>
      </c>
      <c r="K122" s="49">
        <v>65</v>
      </c>
      <c r="L122" s="49">
        <v>69</v>
      </c>
      <c r="M122" s="49">
        <v>60</v>
      </c>
      <c r="N122" s="49">
        <v>20</v>
      </c>
      <c r="O122" s="49">
        <v>0</v>
      </c>
      <c r="P122" s="50">
        <v>61.57</v>
      </c>
    </row>
    <row r="123" spans="1:17" ht="14.55" customHeight="1" x14ac:dyDescent="0.25">
      <c r="A123" s="303" t="s">
        <v>148</v>
      </c>
      <c r="B123" s="303"/>
      <c r="C123" s="236" t="s">
        <v>30</v>
      </c>
      <c r="D123" s="234">
        <v>1504</v>
      </c>
      <c r="E123" s="234">
        <v>1504</v>
      </c>
      <c r="F123" s="235">
        <v>100</v>
      </c>
      <c r="G123" s="234">
        <v>740</v>
      </c>
      <c r="H123" s="234">
        <v>832</v>
      </c>
      <c r="I123" s="234">
        <v>878</v>
      </c>
      <c r="J123" s="234">
        <v>1106</v>
      </c>
      <c r="K123" s="234">
        <v>1264</v>
      </c>
      <c r="L123" s="234">
        <v>1155</v>
      </c>
      <c r="M123" s="234">
        <v>1068</v>
      </c>
      <c r="N123" s="234">
        <v>477</v>
      </c>
      <c r="O123" s="234">
        <v>0</v>
      </c>
      <c r="P123" s="235">
        <v>55.98</v>
      </c>
    </row>
    <row r="124" spans="1:17" ht="14.55" customHeight="1" x14ac:dyDescent="0.25">
      <c r="A124" s="303"/>
      <c r="B124" s="303"/>
      <c r="C124" s="236" t="s">
        <v>31</v>
      </c>
      <c r="D124" s="234">
        <v>1324</v>
      </c>
      <c r="E124" s="234">
        <v>1324</v>
      </c>
      <c r="F124" s="235">
        <v>100</v>
      </c>
      <c r="G124" s="234">
        <v>1323</v>
      </c>
      <c r="H124" s="234">
        <v>1087</v>
      </c>
      <c r="I124" s="234">
        <v>926</v>
      </c>
      <c r="J124" s="234">
        <v>979</v>
      </c>
      <c r="K124" s="234">
        <v>853</v>
      </c>
      <c r="L124" s="234">
        <v>707</v>
      </c>
      <c r="M124" s="234">
        <v>546</v>
      </c>
      <c r="N124" s="234">
        <v>199</v>
      </c>
      <c r="O124" s="234">
        <v>0</v>
      </c>
      <c r="P124" s="235">
        <v>66.97</v>
      </c>
    </row>
    <row r="125" spans="1:17" ht="14.55" customHeight="1" x14ac:dyDescent="0.25">
      <c r="A125" s="303"/>
      <c r="B125" s="303"/>
      <c r="C125" s="236" t="s">
        <v>42</v>
      </c>
      <c r="D125" s="234">
        <v>2828</v>
      </c>
      <c r="E125" s="234">
        <v>2828</v>
      </c>
      <c r="F125" s="235">
        <v>100</v>
      </c>
      <c r="G125" s="234">
        <v>2063</v>
      </c>
      <c r="H125" s="234">
        <v>1919</v>
      </c>
      <c r="I125" s="234">
        <v>1804</v>
      </c>
      <c r="J125" s="234">
        <v>2085</v>
      </c>
      <c r="K125" s="234">
        <v>2117</v>
      </c>
      <c r="L125" s="234">
        <v>1862</v>
      </c>
      <c r="M125" s="234">
        <v>1614</v>
      </c>
      <c r="N125" s="234">
        <v>676</v>
      </c>
      <c r="O125" s="234">
        <v>0</v>
      </c>
      <c r="P125" s="235">
        <v>61.12</v>
      </c>
    </row>
    <row r="126" spans="1:17" s="18" customFormat="1" ht="10.199999999999999" x14ac:dyDescent="0.25">
      <c r="A126" s="304" t="s">
        <v>140</v>
      </c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17"/>
    </row>
    <row r="127" spans="1:17" s="18" customFormat="1" ht="40.049999999999997" customHeight="1" x14ac:dyDescent="0.2">
      <c r="A127" s="357" t="s">
        <v>142</v>
      </c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17"/>
    </row>
    <row r="128" spans="1:17" s="18" customFormat="1" ht="40.049999999999997" customHeight="1" x14ac:dyDescent="0.25">
      <c r="A128" s="358" t="s">
        <v>143</v>
      </c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17"/>
    </row>
    <row r="1109" spans="1:17" ht="19.8" x14ac:dyDescent="0.25">
      <c r="A1109" s="159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</row>
    <row r="1110" spans="1:17" ht="19.8" x14ac:dyDescent="0.25">
      <c r="A1110" s="160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</row>
    <row r="1111" spans="1:17" ht="19.8" x14ac:dyDescent="0.25">
      <c r="A1111" s="160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</row>
    <row r="1112" spans="1:17" ht="19.8" x14ac:dyDescent="0.25">
      <c r="A1112" s="160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</row>
    <row r="1113" spans="1:17" ht="19.8" x14ac:dyDescent="0.25">
      <c r="A1113" s="160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</row>
    <row r="1114" spans="1:17" ht="19.8" x14ac:dyDescent="0.25">
      <c r="A1114" s="160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</row>
    <row r="1115" spans="1:17" ht="19.8" x14ac:dyDescent="0.25">
      <c r="A1115" s="160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</row>
    <row r="1116" spans="1:17" ht="19.8" x14ac:dyDescent="0.25">
      <c r="A1116" s="160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</row>
    <row r="1117" spans="1:17" ht="19.8" x14ac:dyDescent="0.25">
      <c r="A1117" s="160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</row>
    <row r="1118" spans="1:17" ht="19.8" x14ac:dyDescent="0.25">
      <c r="A1118" s="160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</row>
    <row r="1119" spans="1:17" ht="19.8" x14ac:dyDescent="0.25">
      <c r="A1119" s="160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</row>
    <row r="1120" spans="1:17" ht="19.8" x14ac:dyDescent="0.25">
      <c r="A1120" s="160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</row>
    <row r="1121" spans="1:17" ht="19.8" x14ac:dyDescent="0.25">
      <c r="A1121" s="160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</row>
    <row r="1122" spans="1:17" ht="19.8" x14ac:dyDescent="0.25">
      <c r="A1122" s="160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</row>
    <row r="1123" spans="1:17" ht="19.8" x14ac:dyDescent="0.25">
      <c r="A1123" s="160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</row>
    <row r="1124" spans="1:17" ht="19.8" x14ac:dyDescent="0.25">
      <c r="A1124" s="160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</row>
    <row r="1125" spans="1:17" ht="19.8" x14ac:dyDescent="0.25">
      <c r="A1125" s="160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</row>
    <row r="1126" spans="1:17" ht="19.8" x14ac:dyDescent="0.25">
      <c r="A1126" s="160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</row>
    <row r="1127" spans="1:17" ht="19.8" x14ac:dyDescent="0.25">
      <c r="A1127" s="160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</row>
    <row r="1128" spans="1:17" ht="19.8" x14ac:dyDescent="0.25">
      <c r="A1128" s="160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</row>
  </sheetData>
  <sheetProtection sheet="1" objects="1" scenarios="1"/>
  <mergeCells count="87">
    <mergeCell ref="A127:P127"/>
    <mergeCell ref="A128:P128"/>
    <mergeCell ref="A123:B125"/>
    <mergeCell ref="A126:P126"/>
    <mergeCell ref="A117:A119"/>
    <mergeCell ref="B117:B119"/>
    <mergeCell ref="A120:A122"/>
    <mergeCell ref="B120:B122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128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114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755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151</v>
      </c>
      <c r="C9" s="228" t="s">
        <v>30</v>
      </c>
      <c r="D9" s="61">
        <v>47</v>
      </c>
      <c r="E9" s="61">
        <v>47</v>
      </c>
      <c r="F9" s="62">
        <v>100</v>
      </c>
      <c r="G9" s="61">
        <v>43</v>
      </c>
      <c r="H9" s="61">
        <v>25</v>
      </c>
      <c r="I9" s="61">
        <v>3</v>
      </c>
      <c r="J9" s="61">
        <v>16</v>
      </c>
      <c r="K9" s="61">
        <v>32</v>
      </c>
      <c r="L9" s="61">
        <v>54</v>
      </c>
      <c r="M9" s="61">
        <v>25</v>
      </c>
      <c r="N9" s="61">
        <v>37</v>
      </c>
      <c r="O9" s="61">
        <v>0</v>
      </c>
      <c r="P9" s="62">
        <v>52.87</v>
      </c>
    </row>
    <row r="10" spans="1:18" ht="14.55" customHeight="1" x14ac:dyDescent="0.25">
      <c r="A10" s="306"/>
      <c r="B10" s="307"/>
      <c r="C10" s="228" t="s">
        <v>31</v>
      </c>
      <c r="D10" s="61">
        <v>30</v>
      </c>
      <c r="E10" s="61">
        <v>30</v>
      </c>
      <c r="F10" s="62">
        <v>100</v>
      </c>
      <c r="G10" s="61">
        <v>35</v>
      </c>
      <c r="H10" s="61">
        <v>20</v>
      </c>
      <c r="I10" s="61">
        <v>3</v>
      </c>
      <c r="J10" s="61">
        <v>16</v>
      </c>
      <c r="K10" s="61">
        <v>22</v>
      </c>
      <c r="L10" s="61">
        <v>34</v>
      </c>
      <c r="M10" s="61">
        <v>5</v>
      </c>
      <c r="N10" s="61">
        <v>15</v>
      </c>
      <c r="O10" s="61">
        <v>0</v>
      </c>
      <c r="P10" s="62">
        <v>61.08</v>
      </c>
    </row>
    <row r="11" spans="1:18" ht="14.55" customHeight="1" x14ac:dyDescent="0.25">
      <c r="A11" s="306"/>
      <c r="B11" s="307"/>
      <c r="C11" s="63" t="s">
        <v>42</v>
      </c>
      <c r="D11" s="49">
        <v>77</v>
      </c>
      <c r="E11" s="49">
        <v>77</v>
      </c>
      <c r="F11" s="50">
        <v>100</v>
      </c>
      <c r="G11" s="49">
        <v>78</v>
      </c>
      <c r="H11" s="49">
        <v>45</v>
      </c>
      <c r="I11" s="49">
        <v>6</v>
      </c>
      <c r="J11" s="49">
        <v>32</v>
      </c>
      <c r="K11" s="49">
        <v>54</v>
      </c>
      <c r="L11" s="49">
        <v>88</v>
      </c>
      <c r="M11" s="49">
        <v>30</v>
      </c>
      <c r="N11" s="49">
        <v>52</v>
      </c>
      <c r="O11" s="49">
        <v>0</v>
      </c>
      <c r="P11" s="50">
        <v>56.07</v>
      </c>
    </row>
    <row r="12" spans="1:18" ht="14.55" customHeight="1" x14ac:dyDescent="0.25">
      <c r="A12" s="306">
        <v>2</v>
      </c>
      <c r="B12" s="307" t="s">
        <v>152</v>
      </c>
      <c r="C12" s="228" t="s">
        <v>30</v>
      </c>
      <c r="D12" s="61">
        <v>14</v>
      </c>
      <c r="E12" s="61">
        <v>14</v>
      </c>
      <c r="F12" s="62">
        <v>100</v>
      </c>
      <c r="G12" s="61">
        <v>1</v>
      </c>
      <c r="H12" s="61">
        <v>17</v>
      </c>
      <c r="I12" s="61">
        <v>7</v>
      </c>
      <c r="J12" s="61">
        <v>21</v>
      </c>
      <c r="K12" s="61">
        <v>18</v>
      </c>
      <c r="L12" s="61">
        <v>5</v>
      </c>
      <c r="M12" s="61">
        <v>1</v>
      </c>
      <c r="N12" s="61">
        <v>0</v>
      </c>
      <c r="O12" s="61">
        <v>0</v>
      </c>
      <c r="P12" s="62">
        <v>64.819999999999993</v>
      </c>
    </row>
    <row r="13" spans="1:18" ht="14.55" customHeight="1" x14ac:dyDescent="0.25">
      <c r="A13" s="306"/>
      <c r="B13" s="307"/>
      <c r="C13" s="228" t="s">
        <v>31</v>
      </c>
      <c r="D13" s="61">
        <v>19</v>
      </c>
      <c r="E13" s="61">
        <v>19</v>
      </c>
      <c r="F13" s="62">
        <v>100</v>
      </c>
      <c r="G13" s="61">
        <v>13</v>
      </c>
      <c r="H13" s="61">
        <v>14</v>
      </c>
      <c r="I13" s="61">
        <v>20</v>
      </c>
      <c r="J13" s="61">
        <v>11</v>
      </c>
      <c r="K13" s="61">
        <v>25</v>
      </c>
      <c r="L13" s="61">
        <v>11</v>
      </c>
      <c r="M13" s="61">
        <v>1</v>
      </c>
      <c r="N13" s="61">
        <v>0</v>
      </c>
      <c r="O13" s="61">
        <v>0</v>
      </c>
      <c r="P13" s="62">
        <v>67.37</v>
      </c>
    </row>
    <row r="14" spans="1:18" ht="14.55" customHeight="1" x14ac:dyDescent="0.25">
      <c r="A14" s="306"/>
      <c r="B14" s="307"/>
      <c r="C14" s="63" t="s">
        <v>42</v>
      </c>
      <c r="D14" s="49">
        <v>33</v>
      </c>
      <c r="E14" s="49">
        <v>33</v>
      </c>
      <c r="F14" s="50">
        <v>100</v>
      </c>
      <c r="G14" s="49">
        <v>14</v>
      </c>
      <c r="H14" s="49">
        <v>31</v>
      </c>
      <c r="I14" s="49">
        <v>27</v>
      </c>
      <c r="J14" s="49">
        <v>32</v>
      </c>
      <c r="K14" s="49">
        <v>43</v>
      </c>
      <c r="L14" s="49">
        <v>16</v>
      </c>
      <c r="M14" s="49">
        <v>2</v>
      </c>
      <c r="N14" s="49">
        <v>0</v>
      </c>
      <c r="O14" s="49">
        <v>0</v>
      </c>
      <c r="P14" s="50">
        <v>66.290000000000006</v>
      </c>
    </row>
    <row r="15" spans="1:18" ht="14.55" customHeight="1" x14ac:dyDescent="0.25">
      <c r="A15" s="306">
        <v>3</v>
      </c>
      <c r="B15" s="307" t="s">
        <v>156</v>
      </c>
      <c r="C15" s="228" t="s">
        <v>30</v>
      </c>
      <c r="D15" s="61">
        <v>38</v>
      </c>
      <c r="E15" s="61">
        <v>38</v>
      </c>
      <c r="F15" s="62">
        <v>100</v>
      </c>
      <c r="G15" s="61">
        <v>24</v>
      </c>
      <c r="H15" s="61">
        <v>30</v>
      </c>
      <c r="I15" s="61">
        <v>19</v>
      </c>
      <c r="J15" s="61">
        <v>33</v>
      </c>
      <c r="K15" s="61">
        <v>34</v>
      </c>
      <c r="L15" s="61">
        <v>22</v>
      </c>
      <c r="M15" s="61">
        <v>27</v>
      </c>
      <c r="N15" s="61">
        <v>1</v>
      </c>
      <c r="O15" s="61">
        <v>0</v>
      </c>
      <c r="P15" s="62">
        <v>61.71</v>
      </c>
    </row>
    <row r="16" spans="1:18" ht="14.55" customHeight="1" x14ac:dyDescent="0.25">
      <c r="A16" s="306"/>
      <c r="B16" s="307"/>
      <c r="C16" s="228" t="s">
        <v>31</v>
      </c>
      <c r="D16" s="61">
        <v>35</v>
      </c>
      <c r="E16" s="61">
        <v>35</v>
      </c>
      <c r="F16" s="62">
        <v>100</v>
      </c>
      <c r="G16" s="61">
        <v>27</v>
      </c>
      <c r="H16" s="61">
        <v>26</v>
      </c>
      <c r="I16" s="61">
        <v>22</v>
      </c>
      <c r="J16" s="61">
        <v>29</v>
      </c>
      <c r="K16" s="61">
        <v>31</v>
      </c>
      <c r="L16" s="61">
        <v>27</v>
      </c>
      <c r="M16" s="61">
        <v>11</v>
      </c>
      <c r="N16" s="61">
        <v>2</v>
      </c>
      <c r="O16" s="61">
        <v>0</v>
      </c>
      <c r="P16" s="62">
        <v>64.569999999999993</v>
      </c>
    </row>
    <row r="17" spans="1:16" ht="14.55" customHeight="1" x14ac:dyDescent="0.25">
      <c r="A17" s="306"/>
      <c r="B17" s="307"/>
      <c r="C17" s="63" t="s">
        <v>42</v>
      </c>
      <c r="D17" s="49">
        <v>73</v>
      </c>
      <c r="E17" s="49">
        <v>73</v>
      </c>
      <c r="F17" s="50">
        <v>100</v>
      </c>
      <c r="G17" s="49">
        <v>51</v>
      </c>
      <c r="H17" s="49">
        <v>56</v>
      </c>
      <c r="I17" s="49">
        <v>41</v>
      </c>
      <c r="J17" s="49">
        <v>62</v>
      </c>
      <c r="K17" s="49">
        <v>65</v>
      </c>
      <c r="L17" s="49">
        <v>49</v>
      </c>
      <c r="M17" s="49">
        <v>38</v>
      </c>
      <c r="N17" s="49">
        <v>3</v>
      </c>
      <c r="O17" s="49">
        <v>0</v>
      </c>
      <c r="P17" s="50">
        <v>63.08</v>
      </c>
    </row>
    <row r="18" spans="1:16" ht="14.55" customHeight="1" x14ac:dyDescent="0.25">
      <c r="A18" s="306">
        <v>4</v>
      </c>
      <c r="B18" s="307" t="s">
        <v>157</v>
      </c>
      <c r="C18" s="228" t="s">
        <v>30</v>
      </c>
      <c r="D18" s="61">
        <v>19</v>
      </c>
      <c r="E18" s="61">
        <v>19</v>
      </c>
      <c r="F18" s="62">
        <v>100</v>
      </c>
      <c r="G18" s="61">
        <v>4</v>
      </c>
      <c r="H18" s="61">
        <v>5</v>
      </c>
      <c r="I18" s="61">
        <v>12</v>
      </c>
      <c r="J18" s="61">
        <v>12</v>
      </c>
      <c r="K18" s="61">
        <v>15</v>
      </c>
      <c r="L18" s="61">
        <v>16</v>
      </c>
      <c r="M18" s="61">
        <v>16</v>
      </c>
      <c r="N18" s="61">
        <v>15</v>
      </c>
      <c r="O18" s="61">
        <v>0</v>
      </c>
      <c r="P18" s="62">
        <v>46.58</v>
      </c>
    </row>
    <row r="19" spans="1:16" ht="14.55" customHeight="1" x14ac:dyDescent="0.25">
      <c r="A19" s="306"/>
      <c r="B19" s="307"/>
      <c r="C19" s="228" t="s">
        <v>31</v>
      </c>
      <c r="D19" s="61">
        <v>9</v>
      </c>
      <c r="E19" s="61">
        <v>9</v>
      </c>
      <c r="F19" s="62">
        <v>100</v>
      </c>
      <c r="G19" s="61">
        <v>5</v>
      </c>
      <c r="H19" s="61">
        <v>4</v>
      </c>
      <c r="I19" s="61">
        <v>2</v>
      </c>
      <c r="J19" s="61">
        <v>5</v>
      </c>
      <c r="K19" s="61">
        <v>14</v>
      </c>
      <c r="L19" s="61">
        <v>7</v>
      </c>
      <c r="M19" s="61">
        <v>5</v>
      </c>
      <c r="N19" s="61">
        <v>3</v>
      </c>
      <c r="O19" s="61">
        <v>0</v>
      </c>
      <c r="P19" s="62">
        <v>54.17</v>
      </c>
    </row>
    <row r="20" spans="1:16" ht="14.55" customHeight="1" x14ac:dyDescent="0.25">
      <c r="A20" s="306"/>
      <c r="B20" s="307"/>
      <c r="C20" s="63" t="s">
        <v>42</v>
      </c>
      <c r="D20" s="49">
        <v>28</v>
      </c>
      <c r="E20" s="49">
        <v>28</v>
      </c>
      <c r="F20" s="50">
        <v>100</v>
      </c>
      <c r="G20" s="49">
        <v>9</v>
      </c>
      <c r="H20" s="49">
        <v>9</v>
      </c>
      <c r="I20" s="49">
        <v>14</v>
      </c>
      <c r="J20" s="49">
        <v>17</v>
      </c>
      <c r="K20" s="49">
        <v>29</v>
      </c>
      <c r="L20" s="49">
        <v>23</v>
      </c>
      <c r="M20" s="49">
        <v>21</v>
      </c>
      <c r="N20" s="49">
        <v>18</v>
      </c>
      <c r="O20" s="49">
        <v>0</v>
      </c>
      <c r="P20" s="50">
        <v>49.02</v>
      </c>
    </row>
    <row r="21" spans="1:16" ht="14.55" customHeight="1" x14ac:dyDescent="0.25">
      <c r="A21" s="306">
        <v>5</v>
      </c>
      <c r="B21" s="307" t="s">
        <v>158</v>
      </c>
      <c r="C21" s="228" t="s">
        <v>30</v>
      </c>
      <c r="D21" s="61">
        <v>10</v>
      </c>
      <c r="E21" s="61">
        <v>10</v>
      </c>
      <c r="F21" s="62">
        <v>100</v>
      </c>
      <c r="G21" s="61">
        <v>1</v>
      </c>
      <c r="H21" s="61">
        <v>7</v>
      </c>
      <c r="I21" s="61">
        <v>7</v>
      </c>
      <c r="J21" s="61">
        <v>9</v>
      </c>
      <c r="K21" s="61">
        <v>7</v>
      </c>
      <c r="L21" s="61">
        <v>12</v>
      </c>
      <c r="M21" s="61">
        <v>5</v>
      </c>
      <c r="N21" s="61">
        <v>2</v>
      </c>
      <c r="O21" s="61">
        <v>0</v>
      </c>
      <c r="P21" s="62">
        <v>55</v>
      </c>
    </row>
    <row r="22" spans="1:16" ht="14.55" customHeight="1" x14ac:dyDescent="0.25">
      <c r="A22" s="306"/>
      <c r="B22" s="307"/>
      <c r="C22" s="228" t="s">
        <v>31</v>
      </c>
      <c r="D22" s="61">
        <v>12</v>
      </c>
      <c r="E22" s="61">
        <v>12</v>
      </c>
      <c r="F22" s="62">
        <v>100</v>
      </c>
      <c r="G22" s="61">
        <v>3</v>
      </c>
      <c r="H22" s="61">
        <v>14</v>
      </c>
      <c r="I22" s="61">
        <v>11</v>
      </c>
      <c r="J22" s="61">
        <v>14</v>
      </c>
      <c r="K22" s="61">
        <v>5</v>
      </c>
      <c r="L22" s="61">
        <v>7</v>
      </c>
      <c r="M22" s="61">
        <v>5</v>
      </c>
      <c r="N22" s="61">
        <v>1</v>
      </c>
      <c r="O22" s="61">
        <v>0</v>
      </c>
      <c r="P22" s="62">
        <v>64.58</v>
      </c>
    </row>
    <row r="23" spans="1:16" ht="14.55" customHeight="1" x14ac:dyDescent="0.25">
      <c r="A23" s="306"/>
      <c r="B23" s="307"/>
      <c r="C23" s="63" t="s">
        <v>42</v>
      </c>
      <c r="D23" s="49">
        <v>22</v>
      </c>
      <c r="E23" s="49">
        <v>22</v>
      </c>
      <c r="F23" s="50">
        <v>100</v>
      </c>
      <c r="G23" s="49">
        <v>4</v>
      </c>
      <c r="H23" s="49">
        <v>21</v>
      </c>
      <c r="I23" s="49">
        <v>18</v>
      </c>
      <c r="J23" s="49">
        <v>23</v>
      </c>
      <c r="K23" s="49">
        <v>12</v>
      </c>
      <c r="L23" s="49">
        <v>19</v>
      </c>
      <c r="M23" s="49">
        <v>10</v>
      </c>
      <c r="N23" s="49">
        <v>3</v>
      </c>
      <c r="O23" s="49">
        <v>0</v>
      </c>
      <c r="P23" s="50">
        <v>60.23</v>
      </c>
    </row>
    <row r="24" spans="1:16" ht="14.55" customHeight="1" x14ac:dyDescent="0.25">
      <c r="A24" s="306">
        <v>6</v>
      </c>
      <c r="B24" s="307" t="s">
        <v>159</v>
      </c>
      <c r="C24" s="228" t="s">
        <v>30</v>
      </c>
      <c r="D24" s="61">
        <v>11</v>
      </c>
      <c r="E24" s="61">
        <v>11</v>
      </c>
      <c r="F24" s="62">
        <v>100</v>
      </c>
      <c r="G24" s="61">
        <v>13</v>
      </c>
      <c r="H24" s="61">
        <v>10</v>
      </c>
      <c r="I24" s="61">
        <v>4</v>
      </c>
      <c r="J24" s="61">
        <v>8</v>
      </c>
      <c r="K24" s="61">
        <v>14</v>
      </c>
      <c r="L24" s="61">
        <v>6</v>
      </c>
      <c r="M24" s="61">
        <v>0</v>
      </c>
      <c r="N24" s="61">
        <v>0</v>
      </c>
      <c r="O24" s="61">
        <v>0</v>
      </c>
      <c r="P24" s="62">
        <v>70.91</v>
      </c>
    </row>
    <row r="25" spans="1:16" ht="14.55" customHeight="1" x14ac:dyDescent="0.25">
      <c r="A25" s="306"/>
      <c r="B25" s="307"/>
      <c r="C25" s="228" t="s">
        <v>31</v>
      </c>
      <c r="D25" s="61">
        <v>8</v>
      </c>
      <c r="E25" s="61">
        <v>8</v>
      </c>
      <c r="F25" s="62">
        <v>100</v>
      </c>
      <c r="G25" s="61">
        <v>16</v>
      </c>
      <c r="H25" s="61">
        <v>12</v>
      </c>
      <c r="I25" s="61">
        <v>5</v>
      </c>
      <c r="J25" s="61">
        <v>2</v>
      </c>
      <c r="K25" s="61">
        <v>5</v>
      </c>
      <c r="L25" s="61">
        <v>0</v>
      </c>
      <c r="M25" s="61">
        <v>0</v>
      </c>
      <c r="N25" s="61">
        <v>0</v>
      </c>
      <c r="O25" s="61">
        <v>0</v>
      </c>
      <c r="P25" s="62">
        <v>85</v>
      </c>
    </row>
    <row r="26" spans="1:16" ht="14.55" customHeight="1" x14ac:dyDescent="0.25">
      <c r="A26" s="306"/>
      <c r="B26" s="307"/>
      <c r="C26" s="63" t="s">
        <v>42</v>
      </c>
      <c r="D26" s="49">
        <v>19</v>
      </c>
      <c r="E26" s="49">
        <v>19</v>
      </c>
      <c r="F26" s="50">
        <v>100</v>
      </c>
      <c r="G26" s="49">
        <v>29</v>
      </c>
      <c r="H26" s="49">
        <v>22</v>
      </c>
      <c r="I26" s="49">
        <v>9</v>
      </c>
      <c r="J26" s="49">
        <v>10</v>
      </c>
      <c r="K26" s="49">
        <v>19</v>
      </c>
      <c r="L26" s="49">
        <v>6</v>
      </c>
      <c r="M26" s="49">
        <v>0</v>
      </c>
      <c r="N26" s="49">
        <v>0</v>
      </c>
      <c r="O26" s="49">
        <v>0</v>
      </c>
      <c r="P26" s="50">
        <v>76.84</v>
      </c>
    </row>
    <row r="27" spans="1:16" ht="14.55" customHeight="1" x14ac:dyDescent="0.25">
      <c r="A27" s="306">
        <v>7</v>
      </c>
      <c r="B27" s="307" t="s">
        <v>160</v>
      </c>
      <c r="C27" s="228" t="s">
        <v>30</v>
      </c>
      <c r="D27" s="61">
        <v>7</v>
      </c>
      <c r="E27" s="61">
        <v>7</v>
      </c>
      <c r="F27" s="62">
        <v>100</v>
      </c>
      <c r="G27" s="61">
        <v>5</v>
      </c>
      <c r="H27" s="61">
        <v>11</v>
      </c>
      <c r="I27" s="61">
        <v>8</v>
      </c>
      <c r="J27" s="61">
        <v>8</v>
      </c>
      <c r="K27" s="61">
        <v>3</v>
      </c>
      <c r="L27" s="61">
        <v>0</v>
      </c>
      <c r="M27" s="61">
        <v>0</v>
      </c>
      <c r="N27" s="61">
        <v>0</v>
      </c>
      <c r="O27" s="61">
        <v>0</v>
      </c>
      <c r="P27" s="62">
        <v>77.5</v>
      </c>
    </row>
    <row r="28" spans="1:16" ht="14.55" customHeight="1" x14ac:dyDescent="0.25">
      <c r="A28" s="306"/>
      <c r="B28" s="307"/>
      <c r="C28" s="228" t="s">
        <v>31</v>
      </c>
      <c r="D28" s="61">
        <v>2</v>
      </c>
      <c r="E28" s="61">
        <v>2</v>
      </c>
      <c r="F28" s="62">
        <v>100</v>
      </c>
      <c r="G28" s="61">
        <v>0</v>
      </c>
      <c r="H28" s="61">
        <v>4</v>
      </c>
      <c r="I28" s="61">
        <v>3</v>
      </c>
      <c r="J28" s="61">
        <v>3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2">
        <v>76.25</v>
      </c>
    </row>
    <row r="29" spans="1:16" ht="14.55" customHeight="1" x14ac:dyDescent="0.25">
      <c r="A29" s="306"/>
      <c r="B29" s="307"/>
      <c r="C29" s="63" t="s">
        <v>42</v>
      </c>
      <c r="D29" s="49">
        <v>9</v>
      </c>
      <c r="E29" s="49">
        <v>9</v>
      </c>
      <c r="F29" s="50">
        <v>100</v>
      </c>
      <c r="G29" s="49">
        <v>5</v>
      </c>
      <c r="H29" s="49">
        <v>15</v>
      </c>
      <c r="I29" s="49">
        <v>11</v>
      </c>
      <c r="J29" s="49">
        <v>11</v>
      </c>
      <c r="K29" s="49">
        <v>3</v>
      </c>
      <c r="L29" s="49">
        <v>0</v>
      </c>
      <c r="M29" s="49">
        <v>0</v>
      </c>
      <c r="N29" s="49">
        <v>0</v>
      </c>
      <c r="O29" s="49">
        <v>0</v>
      </c>
      <c r="P29" s="50">
        <v>77.22</v>
      </c>
    </row>
    <row r="30" spans="1:16" ht="14.55" customHeight="1" x14ac:dyDescent="0.25">
      <c r="A30" s="306">
        <v>8</v>
      </c>
      <c r="B30" s="307" t="s">
        <v>161</v>
      </c>
      <c r="C30" s="228" t="s">
        <v>30</v>
      </c>
      <c r="D30" s="61">
        <v>9</v>
      </c>
      <c r="E30" s="61">
        <v>9</v>
      </c>
      <c r="F30" s="62">
        <v>100</v>
      </c>
      <c r="G30" s="61">
        <v>5</v>
      </c>
      <c r="H30" s="61">
        <v>4</v>
      </c>
      <c r="I30" s="61">
        <v>6</v>
      </c>
      <c r="J30" s="61">
        <v>11</v>
      </c>
      <c r="K30" s="61">
        <v>7</v>
      </c>
      <c r="L30" s="61">
        <v>4</v>
      </c>
      <c r="M30" s="61">
        <v>7</v>
      </c>
      <c r="N30" s="61">
        <v>1</v>
      </c>
      <c r="O30" s="61">
        <v>0</v>
      </c>
      <c r="P30" s="62">
        <v>59.44</v>
      </c>
    </row>
    <row r="31" spans="1:16" ht="14.55" customHeight="1" x14ac:dyDescent="0.25">
      <c r="A31" s="306"/>
      <c r="B31" s="307"/>
      <c r="C31" s="228" t="s">
        <v>31</v>
      </c>
      <c r="D31" s="61">
        <v>13</v>
      </c>
      <c r="E31" s="61">
        <v>13</v>
      </c>
      <c r="F31" s="62">
        <v>100</v>
      </c>
      <c r="G31" s="61">
        <v>8</v>
      </c>
      <c r="H31" s="61">
        <v>7</v>
      </c>
      <c r="I31" s="61">
        <v>8</v>
      </c>
      <c r="J31" s="61">
        <v>13</v>
      </c>
      <c r="K31" s="61">
        <v>13</v>
      </c>
      <c r="L31" s="61">
        <v>7</v>
      </c>
      <c r="M31" s="61">
        <v>8</v>
      </c>
      <c r="N31" s="61">
        <v>1</v>
      </c>
      <c r="O31" s="61">
        <v>0</v>
      </c>
      <c r="P31" s="62">
        <v>60.77</v>
      </c>
    </row>
    <row r="32" spans="1:16" ht="14.55" customHeight="1" x14ac:dyDescent="0.25">
      <c r="A32" s="306"/>
      <c r="B32" s="307"/>
      <c r="C32" s="63" t="s">
        <v>42</v>
      </c>
      <c r="D32" s="49">
        <v>22</v>
      </c>
      <c r="E32" s="49">
        <v>22</v>
      </c>
      <c r="F32" s="50">
        <v>100</v>
      </c>
      <c r="G32" s="49">
        <v>13</v>
      </c>
      <c r="H32" s="49">
        <v>11</v>
      </c>
      <c r="I32" s="49">
        <v>14</v>
      </c>
      <c r="J32" s="49">
        <v>24</v>
      </c>
      <c r="K32" s="49">
        <v>20</v>
      </c>
      <c r="L32" s="49">
        <v>11</v>
      </c>
      <c r="M32" s="49">
        <v>15</v>
      </c>
      <c r="N32" s="49">
        <v>2</v>
      </c>
      <c r="O32" s="49">
        <v>0</v>
      </c>
      <c r="P32" s="50">
        <v>60.23</v>
      </c>
    </row>
    <row r="33" spans="1:16" ht="14.55" customHeight="1" x14ac:dyDescent="0.25">
      <c r="A33" s="306">
        <v>9</v>
      </c>
      <c r="B33" s="307" t="s">
        <v>162</v>
      </c>
      <c r="C33" s="228" t="s">
        <v>30</v>
      </c>
      <c r="D33" s="61">
        <v>7</v>
      </c>
      <c r="E33" s="61">
        <v>7</v>
      </c>
      <c r="F33" s="62">
        <v>100</v>
      </c>
      <c r="G33" s="61">
        <v>5</v>
      </c>
      <c r="H33" s="61">
        <v>1</v>
      </c>
      <c r="I33" s="61">
        <v>5</v>
      </c>
      <c r="J33" s="61">
        <v>9</v>
      </c>
      <c r="K33" s="61">
        <v>9</v>
      </c>
      <c r="L33" s="61">
        <v>4</v>
      </c>
      <c r="M33" s="61">
        <v>2</v>
      </c>
      <c r="N33" s="61">
        <v>0</v>
      </c>
      <c r="O33" s="61">
        <v>0</v>
      </c>
      <c r="P33" s="62">
        <v>62.14</v>
      </c>
    </row>
    <row r="34" spans="1:16" ht="14.55" customHeight="1" x14ac:dyDescent="0.25">
      <c r="A34" s="306"/>
      <c r="B34" s="307"/>
      <c r="C34" s="228" t="s">
        <v>31</v>
      </c>
      <c r="D34" s="61">
        <v>6</v>
      </c>
      <c r="E34" s="61">
        <v>6</v>
      </c>
      <c r="F34" s="62">
        <v>100</v>
      </c>
      <c r="G34" s="61">
        <v>1</v>
      </c>
      <c r="H34" s="61">
        <v>4</v>
      </c>
      <c r="I34" s="61">
        <v>9</v>
      </c>
      <c r="J34" s="61">
        <v>3</v>
      </c>
      <c r="K34" s="61">
        <v>8</v>
      </c>
      <c r="L34" s="61">
        <v>4</v>
      </c>
      <c r="M34" s="61">
        <v>0</v>
      </c>
      <c r="N34" s="61">
        <v>1</v>
      </c>
      <c r="O34" s="61">
        <v>0</v>
      </c>
      <c r="P34" s="62">
        <v>62.5</v>
      </c>
    </row>
    <row r="35" spans="1:16" ht="14.55" customHeight="1" x14ac:dyDescent="0.25">
      <c r="A35" s="306"/>
      <c r="B35" s="307"/>
      <c r="C35" s="63" t="s">
        <v>42</v>
      </c>
      <c r="D35" s="49">
        <v>13</v>
      </c>
      <c r="E35" s="49">
        <v>13</v>
      </c>
      <c r="F35" s="50">
        <v>100</v>
      </c>
      <c r="G35" s="49">
        <v>6</v>
      </c>
      <c r="H35" s="49">
        <v>5</v>
      </c>
      <c r="I35" s="49">
        <v>14</v>
      </c>
      <c r="J35" s="49">
        <v>12</v>
      </c>
      <c r="K35" s="49">
        <v>17</v>
      </c>
      <c r="L35" s="49">
        <v>8</v>
      </c>
      <c r="M35" s="49">
        <v>2</v>
      </c>
      <c r="N35" s="49">
        <v>1</v>
      </c>
      <c r="O35" s="49">
        <v>0</v>
      </c>
      <c r="P35" s="50">
        <v>62.31</v>
      </c>
    </row>
    <row r="36" spans="1:16" ht="14.55" customHeight="1" x14ac:dyDescent="0.25">
      <c r="A36" s="306">
        <v>10</v>
      </c>
      <c r="B36" s="307" t="s">
        <v>164</v>
      </c>
      <c r="C36" s="228" t="s">
        <v>30</v>
      </c>
      <c r="D36" s="61">
        <v>19</v>
      </c>
      <c r="E36" s="61">
        <v>19</v>
      </c>
      <c r="F36" s="62">
        <v>100</v>
      </c>
      <c r="G36" s="61">
        <v>20</v>
      </c>
      <c r="H36" s="61">
        <v>10</v>
      </c>
      <c r="I36" s="61">
        <v>9</v>
      </c>
      <c r="J36" s="61">
        <v>10</v>
      </c>
      <c r="K36" s="61">
        <v>24</v>
      </c>
      <c r="L36" s="61">
        <v>13</v>
      </c>
      <c r="M36" s="61">
        <v>7</v>
      </c>
      <c r="N36" s="61">
        <v>2</v>
      </c>
      <c r="O36" s="61">
        <v>0</v>
      </c>
      <c r="P36" s="62">
        <v>63.82</v>
      </c>
    </row>
    <row r="37" spans="1:16" ht="14.55" customHeight="1" x14ac:dyDescent="0.25">
      <c r="A37" s="306"/>
      <c r="B37" s="307"/>
      <c r="C37" s="228" t="s">
        <v>31</v>
      </c>
      <c r="D37" s="61">
        <v>12</v>
      </c>
      <c r="E37" s="61">
        <v>12</v>
      </c>
      <c r="F37" s="62">
        <v>100</v>
      </c>
      <c r="G37" s="61">
        <v>19</v>
      </c>
      <c r="H37" s="61">
        <v>16</v>
      </c>
      <c r="I37" s="61">
        <v>8</v>
      </c>
      <c r="J37" s="61">
        <v>5</v>
      </c>
      <c r="K37" s="61">
        <v>8</v>
      </c>
      <c r="L37" s="61">
        <v>4</v>
      </c>
      <c r="M37" s="61">
        <v>0</v>
      </c>
      <c r="N37" s="61">
        <v>0</v>
      </c>
      <c r="O37" s="61">
        <v>0</v>
      </c>
      <c r="P37" s="62">
        <v>79.38</v>
      </c>
    </row>
    <row r="38" spans="1:16" ht="14.55" customHeight="1" x14ac:dyDescent="0.25">
      <c r="A38" s="306"/>
      <c r="B38" s="307"/>
      <c r="C38" s="63" t="s">
        <v>42</v>
      </c>
      <c r="D38" s="49">
        <v>31</v>
      </c>
      <c r="E38" s="49">
        <v>31</v>
      </c>
      <c r="F38" s="50">
        <v>100</v>
      </c>
      <c r="G38" s="49">
        <v>39</v>
      </c>
      <c r="H38" s="49">
        <v>26</v>
      </c>
      <c r="I38" s="49">
        <v>17</v>
      </c>
      <c r="J38" s="49">
        <v>15</v>
      </c>
      <c r="K38" s="49">
        <v>32</v>
      </c>
      <c r="L38" s="49">
        <v>17</v>
      </c>
      <c r="M38" s="49">
        <v>7</v>
      </c>
      <c r="N38" s="49">
        <v>2</v>
      </c>
      <c r="O38" s="49">
        <v>0</v>
      </c>
      <c r="P38" s="50">
        <v>69.84</v>
      </c>
    </row>
    <row r="39" spans="1:16" ht="14.55" customHeight="1" x14ac:dyDescent="0.25">
      <c r="A39" s="306">
        <v>11</v>
      </c>
      <c r="B39" s="307" t="s">
        <v>165</v>
      </c>
      <c r="C39" s="228" t="s">
        <v>30</v>
      </c>
      <c r="D39" s="61">
        <v>15</v>
      </c>
      <c r="E39" s="61">
        <v>15</v>
      </c>
      <c r="F39" s="62">
        <v>100</v>
      </c>
      <c r="G39" s="61">
        <v>0</v>
      </c>
      <c r="H39" s="61">
        <v>0</v>
      </c>
      <c r="I39" s="61">
        <v>6</v>
      </c>
      <c r="J39" s="61">
        <v>15</v>
      </c>
      <c r="K39" s="61">
        <v>18</v>
      </c>
      <c r="L39" s="61">
        <v>15</v>
      </c>
      <c r="M39" s="61">
        <v>12</v>
      </c>
      <c r="N39" s="61">
        <v>9</v>
      </c>
      <c r="O39" s="61">
        <v>0</v>
      </c>
      <c r="P39" s="62">
        <v>43.5</v>
      </c>
    </row>
    <row r="40" spans="1:16" ht="14.55" customHeight="1" x14ac:dyDescent="0.25">
      <c r="A40" s="306"/>
      <c r="B40" s="307"/>
      <c r="C40" s="228" t="s">
        <v>31</v>
      </c>
      <c r="D40" s="61">
        <v>16</v>
      </c>
      <c r="E40" s="61">
        <v>16</v>
      </c>
      <c r="F40" s="62">
        <v>100</v>
      </c>
      <c r="G40" s="61">
        <v>7</v>
      </c>
      <c r="H40" s="61">
        <v>16</v>
      </c>
      <c r="I40" s="61">
        <v>17</v>
      </c>
      <c r="J40" s="61">
        <v>22</v>
      </c>
      <c r="K40" s="61">
        <v>10</v>
      </c>
      <c r="L40" s="61">
        <v>5</v>
      </c>
      <c r="M40" s="61">
        <v>2</v>
      </c>
      <c r="N40" s="61">
        <v>1</v>
      </c>
      <c r="O40" s="61">
        <v>0</v>
      </c>
      <c r="P40" s="62">
        <v>68.75</v>
      </c>
    </row>
    <row r="41" spans="1:16" ht="14.55" customHeight="1" x14ac:dyDescent="0.25">
      <c r="A41" s="306"/>
      <c r="B41" s="307"/>
      <c r="C41" s="63" t="s">
        <v>42</v>
      </c>
      <c r="D41" s="49">
        <v>31</v>
      </c>
      <c r="E41" s="49">
        <v>31</v>
      </c>
      <c r="F41" s="50">
        <v>100</v>
      </c>
      <c r="G41" s="49">
        <v>7</v>
      </c>
      <c r="H41" s="49">
        <v>16</v>
      </c>
      <c r="I41" s="49">
        <v>23</v>
      </c>
      <c r="J41" s="49">
        <v>37</v>
      </c>
      <c r="K41" s="49">
        <v>28</v>
      </c>
      <c r="L41" s="49">
        <v>20</v>
      </c>
      <c r="M41" s="49">
        <v>14</v>
      </c>
      <c r="N41" s="49">
        <v>10</v>
      </c>
      <c r="O41" s="49">
        <v>0</v>
      </c>
      <c r="P41" s="50">
        <v>56.53</v>
      </c>
    </row>
    <row r="42" spans="1:16" ht="14.55" customHeight="1" x14ac:dyDescent="0.25">
      <c r="A42" s="306">
        <v>12</v>
      </c>
      <c r="B42" s="307" t="s">
        <v>166</v>
      </c>
      <c r="C42" s="228" t="s">
        <v>30</v>
      </c>
      <c r="D42" s="61">
        <v>21</v>
      </c>
      <c r="E42" s="61">
        <v>21</v>
      </c>
      <c r="F42" s="62">
        <v>100</v>
      </c>
      <c r="G42" s="61">
        <v>9</v>
      </c>
      <c r="H42" s="61">
        <v>6</v>
      </c>
      <c r="I42" s="61">
        <v>12</v>
      </c>
      <c r="J42" s="61">
        <v>11</v>
      </c>
      <c r="K42" s="61">
        <v>23</v>
      </c>
      <c r="L42" s="61">
        <v>10</v>
      </c>
      <c r="M42" s="61">
        <v>29</v>
      </c>
      <c r="N42" s="61">
        <v>5</v>
      </c>
      <c r="O42" s="61">
        <v>0</v>
      </c>
      <c r="P42" s="62">
        <v>50.71</v>
      </c>
    </row>
    <row r="43" spans="1:16" ht="14.55" customHeight="1" x14ac:dyDescent="0.25">
      <c r="A43" s="306"/>
      <c r="B43" s="307"/>
      <c r="C43" s="228" t="s">
        <v>31</v>
      </c>
      <c r="D43" s="61">
        <v>11</v>
      </c>
      <c r="E43" s="61">
        <v>11</v>
      </c>
      <c r="F43" s="62">
        <v>100</v>
      </c>
      <c r="G43" s="61">
        <v>10</v>
      </c>
      <c r="H43" s="61">
        <v>3</v>
      </c>
      <c r="I43" s="61">
        <v>9</v>
      </c>
      <c r="J43" s="61">
        <v>6</v>
      </c>
      <c r="K43" s="61">
        <v>17</v>
      </c>
      <c r="L43" s="61">
        <v>4</v>
      </c>
      <c r="M43" s="61">
        <v>5</v>
      </c>
      <c r="N43" s="61">
        <v>1</v>
      </c>
      <c r="O43" s="61">
        <v>0</v>
      </c>
      <c r="P43" s="62">
        <v>62.73</v>
      </c>
    </row>
    <row r="44" spans="1:16" ht="14.55" customHeight="1" x14ac:dyDescent="0.25">
      <c r="A44" s="306"/>
      <c r="B44" s="307"/>
      <c r="C44" s="63" t="s">
        <v>42</v>
      </c>
      <c r="D44" s="49">
        <v>32</v>
      </c>
      <c r="E44" s="49">
        <v>32</v>
      </c>
      <c r="F44" s="50">
        <v>100</v>
      </c>
      <c r="G44" s="49">
        <v>19</v>
      </c>
      <c r="H44" s="49">
        <v>9</v>
      </c>
      <c r="I44" s="49">
        <v>21</v>
      </c>
      <c r="J44" s="49">
        <v>17</v>
      </c>
      <c r="K44" s="49">
        <v>40</v>
      </c>
      <c r="L44" s="49">
        <v>14</v>
      </c>
      <c r="M44" s="49">
        <v>34</v>
      </c>
      <c r="N44" s="49">
        <v>6</v>
      </c>
      <c r="O44" s="49">
        <v>0</v>
      </c>
      <c r="P44" s="50">
        <v>54.84</v>
      </c>
    </row>
    <row r="45" spans="1:16" ht="14.55" customHeight="1" x14ac:dyDescent="0.25">
      <c r="A45" s="306">
        <v>13</v>
      </c>
      <c r="B45" s="307" t="s">
        <v>167</v>
      </c>
      <c r="C45" s="228" t="s">
        <v>30</v>
      </c>
      <c r="D45" s="61">
        <v>19</v>
      </c>
      <c r="E45" s="61">
        <v>19</v>
      </c>
      <c r="F45" s="62">
        <v>100</v>
      </c>
      <c r="G45" s="61">
        <v>13</v>
      </c>
      <c r="H45" s="61">
        <v>17</v>
      </c>
      <c r="I45" s="61">
        <v>13</v>
      </c>
      <c r="J45" s="61">
        <v>11</v>
      </c>
      <c r="K45" s="61">
        <v>11</v>
      </c>
      <c r="L45" s="61">
        <v>14</v>
      </c>
      <c r="M45" s="61">
        <v>12</v>
      </c>
      <c r="N45" s="61">
        <v>4</v>
      </c>
      <c r="O45" s="61">
        <v>0</v>
      </c>
      <c r="P45" s="62">
        <v>61.84</v>
      </c>
    </row>
    <row r="46" spans="1:16" ht="14.55" customHeight="1" x14ac:dyDescent="0.25">
      <c r="A46" s="306"/>
      <c r="B46" s="307"/>
      <c r="C46" s="228" t="s">
        <v>31</v>
      </c>
      <c r="D46" s="61">
        <v>23</v>
      </c>
      <c r="E46" s="61">
        <v>23</v>
      </c>
      <c r="F46" s="62">
        <v>100</v>
      </c>
      <c r="G46" s="61">
        <v>34</v>
      </c>
      <c r="H46" s="61">
        <v>22</v>
      </c>
      <c r="I46" s="61">
        <v>9</v>
      </c>
      <c r="J46" s="61">
        <v>13</v>
      </c>
      <c r="K46" s="61">
        <v>14</v>
      </c>
      <c r="L46" s="61">
        <v>10</v>
      </c>
      <c r="M46" s="61">
        <v>11</v>
      </c>
      <c r="N46" s="61">
        <v>2</v>
      </c>
      <c r="O46" s="61">
        <v>0</v>
      </c>
      <c r="P46" s="62">
        <v>71.2</v>
      </c>
    </row>
    <row r="47" spans="1:16" ht="14.55" customHeight="1" x14ac:dyDescent="0.25">
      <c r="A47" s="306"/>
      <c r="B47" s="307"/>
      <c r="C47" s="63" t="s">
        <v>42</v>
      </c>
      <c r="D47" s="49">
        <v>42</v>
      </c>
      <c r="E47" s="49">
        <v>42</v>
      </c>
      <c r="F47" s="50">
        <v>100</v>
      </c>
      <c r="G47" s="49">
        <v>47</v>
      </c>
      <c r="H47" s="49">
        <v>39</v>
      </c>
      <c r="I47" s="49">
        <v>22</v>
      </c>
      <c r="J47" s="49">
        <v>24</v>
      </c>
      <c r="K47" s="49">
        <v>25</v>
      </c>
      <c r="L47" s="49">
        <v>24</v>
      </c>
      <c r="M47" s="49">
        <v>23</v>
      </c>
      <c r="N47" s="49">
        <v>6</v>
      </c>
      <c r="O47" s="49">
        <v>0</v>
      </c>
      <c r="P47" s="50">
        <v>66.959999999999994</v>
      </c>
    </row>
    <row r="48" spans="1:16" ht="14.55" customHeight="1" x14ac:dyDescent="0.25">
      <c r="A48" s="306">
        <v>14</v>
      </c>
      <c r="B48" s="307" t="s">
        <v>168</v>
      </c>
      <c r="C48" s="228" t="s">
        <v>30</v>
      </c>
      <c r="D48" s="61">
        <v>29</v>
      </c>
      <c r="E48" s="61">
        <v>29</v>
      </c>
      <c r="F48" s="62">
        <v>100</v>
      </c>
      <c r="G48" s="61">
        <v>16</v>
      </c>
      <c r="H48" s="61">
        <v>4</v>
      </c>
      <c r="I48" s="61">
        <v>22</v>
      </c>
      <c r="J48" s="61">
        <v>41</v>
      </c>
      <c r="K48" s="61">
        <v>34</v>
      </c>
      <c r="L48" s="61">
        <v>12</v>
      </c>
      <c r="M48" s="61">
        <v>14</v>
      </c>
      <c r="N48" s="61">
        <v>2</v>
      </c>
      <c r="O48" s="61">
        <v>0</v>
      </c>
      <c r="P48" s="62">
        <v>59.91</v>
      </c>
    </row>
    <row r="49" spans="1:16" ht="14.55" customHeight="1" x14ac:dyDescent="0.25">
      <c r="A49" s="306"/>
      <c r="B49" s="307"/>
      <c r="C49" s="228" t="s">
        <v>31</v>
      </c>
      <c r="D49" s="61">
        <v>10</v>
      </c>
      <c r="E49" s="61">
        <v>10</v>
      </c>
      <c r="F49" s="62">
        <v>100</v>
      </c>
      <c r="G49" s="61">
        <v>14</v>
      </c>
      <c r="H49" s="61">
        <v>3</v>
      </c>
      <c r="I49" s="61">
        <v>9</v>
      </c>
      <c r="J49" s="61">
        <v>9</v>
      </c>
      <c r="K49" s="61">
        <v>9</v>
      </c>
      <c r="L49" s="61">
        <v>1</v>
      </c>
      <c r="M49" s="61">
        <v>4</v>
      </c>
      <c r="N49" s="61">
        <v>1</v>
      </c>
      <c r="O49" s="61">
        <v>0</v>
      </c>
      <c r="P49" s="62">
        <v>70</v>
      </c>
    </row>
    <row r="50" spans="1:16" ht="14.55" customHeight="1" x14ac:dyDescent="0.25">
      <c r="A50" s="306"/>
      <c r="B50" s="307"/>
      <c r="C50" s="63" t="s">
        <v>42</v>
      </c>
      <c r="D50" s="49">
        <v>39</v>
      </c>
      <c r="E50" s="49">
        <v>39</v>
      </c>
      <c r="F50" s="50">
        <v>100</v>
      </c>
      <c r="G50" s="49">
        <v>30</v>
      </c>
      <c r="H50" s="49">
        <v>7</v>
      </c>
      <c r="I50" s="49">
        <v>31</v>
      </c>
      <c r="J50" s="49">
        <v>50</v>
      </c>
      <c r="K50" s="49">
        <v>43</v>
      </c>
      <c r="L50" s="49">
        <v>13</v>
      </c>
      <c r="M50" s="49">
        <v>18</v>
      </c>
      <c r="N50" s="49">
        <v>3</v>
      </c>
      <c r="O50" s="49">
        <v>0</v>
      </c>
      <c r="P50" s="50">
        <v>62.5</v>
      </c>
    </row>
    <row r="51" spans="1:16" ht="14.55" customHeight="1" x14ac:dyDescent="0.25">
      <c r="A51" s="306">
        <v>15</v>
      </c>
      <c r="B51" s="307" t="s">
        <v>169</v>
      </c>
      <c r="C51" s="228" t="s">
        <v>30</v>
      </c>
      <c r="D51" s="61">
        <v>26</v>
      </c>
      <c r="E51" s="61">
        <v>26</v>
      </c>
      <c r="F51" s="62">
        <v>100</v>
      </c>
      <c r="G51" s="61">
        <v>19</v>
      </c>
      <c r="H51" s="61">
        <v>23</v>
      </c>
      <c r="I51" s="61">
        <v>14</v>
      </c>
      <c r="J51" s="61">
        <v>21</v>
      </c>
      <c r="K51" s="61">
        <v>28</v>
      </c>
      <c r="L51" s="61">
        <v>14</v>
      </c>
      <c r="M51" s="61">
        <v>11</v>
      </c>
      <c r="N51" s="61">
        <v>0</v>
      </c>
      <c r="O51" s="61">
        <v>0</v>
      </c>
      <c r="P51" s="62">
        <v>65.19</v>
      </c>
    </row>
    <row r="52" spans="1:16" ht="14.55" customHeight="1" x14ac:dyDescent="0.25">
      <c r="A52" s="306"/>
      <c r="B52" s="307"/>
      <c r="C52" s="228" t="s">
        <v>31</v>
      </c>
      <c r="D52" s="61">
        <v>10</v>
      </c>
      <c r="E52" s="61">
        <v>10</v>
      </c>
      <c r="F52" s="62">
        <v>100</v>
      </c>
      <c r="G52" s="61">
        <v>11</v>
      </c>
      <c r="H52" s="61">
        <v>12</v>
      </c>
      <c r="I52" s="61">
        <v>6</v>
      </c>
      <c r="J52" s="61">
        <v>3</v>
      </c>
      <c r="K52" s="61">
        <v>7</v>
      </c>
      <c r="L52" s="61">
        <v>7</v>
      </c>
      <c r="M52" s="61">
        <v>4</v>
      </c>
      <c r="N52" s="61">
        <v>0</v>
      </c>
      <c r="O52" s="61">
        <v>0</v>
      </c>
      <c r="P52" s="62">
        <v>70</v>
      </c>
    </row>
    <row r="53" spans="1:16" ht="14.55" customHeight="1" x14ac:dyDescent="0.25">
      <c r="A53" s="306"/>
      <c r="B53" s="307"/>
      <c r="C53" s="63" t="s">
        <v>42</v>
      </c>
      <c r="D53" s="49">
        <v>36</v>
      </c>
      <c r="E53" s="49">
        <v>36</v>
      </c>
      <c r="F53" s="50">
        <v>100</v>
      </c>
      <c r="G53" s="49">
        <v>30</v>
      </c>
      <c r="H53" s="49">
        <v>35</v>
      </c>
      <c r="I53" s="49">
        <v>20</v>
      </c>
      <c r="J53" s="49">
        <v>24</v>
      </c>
      <c r="K53" s="49">
        <v>35</v>
      </c>
      <c r="L53" s="49">
        <v>21</v>
      </c>
      <c r="M53" s="49">
        <v>15</v>
      </c>
      <c r="N53" s="49">
        <v>0</v>
      </c>
      <c r="O53" s="49">
        <v>0</v>
      </c>
      <c r="P53" s="50">
        <v>66.53</v>
      </c>
    </row>
    <row r="54" spans="1:16" ht="14.55" customHeight="1" x14ac:dyDescent="0.25">
      <c r="A54" s="306">
        <v>16</v>
      </c>
      <c r="B54" s="307" t="s">
        <v>170</v>
      </c>
      <c r="C54" s="228" t="s">
        <v>30</v>
      </c>
      <c r="D54" s="61">
        <v>68</v>
      </c>
      <c r="E54" s="61">
        <v>68</v>
      </c>
      <c r="F54" s="62">
        <v>100</v>
      </c>
      <c r="G54" s="61">
        <v>44</v>
      </c>
      <c r="H54" s="61">
        <v>23</v>
      </c>
      <c r="I54" s="61">
        <v>32</v>
      </c>
      <c r="J54" s="61">
        <v>52</v>
      </c>
      <c r="K54" s="61">
        <v>48</v>
      </c>
      <c r="L54" s="61">
        <v>43</v>
      </c>
      <c r="M54" s="61">
        <v>86</v>
      </c>
      <c r="N54" s="61">
        <v>12</v>
      </c>
      <c r="O54" s="61">
        <v>0</v>
      </c>
      <c r="P54" s="62">
        <v>54.04</v>
      </c>
    </row>
    <row r="55" spans="1:16" ht="14.55" customHeight="1" x14ac:dyDescent="0.25">
      <c r="A55" s="306"/>
      <c r="B55" s="307"/>
      <c r="C55" s="228" t="s">
        <v>31</v>
      </c>
      <c r="D55" s="61">
        <v>48</v>
      </c>
      <c r="E55" s="61">
        <v>48</v>
      </c>
      <c r="F55" s="62">
        <v>100</v>
      </c>
      <c r="G55" s="61">
        <v>29</v>
      </c>
      <c r="H55" s="61">
        <v>14</v>
      </c>
      <c r="I55" s="61">
        <v>35</v>
      </c>
      <c r="J55" s="61">
        <v>45</v>
      </c>
      <c r="K55" s="61">
        <v>32</v>
      </c>
      <c r="L55" s="61">
        <v>25</v>
      </c>
      <c r="M55" s="61">
        <v>52</v>
      </c>
      <c r="N55" s="61">
        <v>8</v>
      </c>
      <c r="O55" s="61">
        <v>0</v>
      </c>
      <c r="P55" s="62">
        <v>56.25</v>
      </c>
    </row>
    <row r="56" spans="1:16" ht="14.55" customHeight="1" x14ac:dyDescent="0.25">
      <c r="A56" s="306"/>
      <c r="B56" s="307"/>
      <c r="C56" s="63" t="s">
        <v>42</v>
      </c>
      <c r="D56" s="49">
        <v>116</v>
      </c>
      <c r="E56" s="49">
        <v>116</v>
      </c>
      <c r="F56" s="50">
        <v>100</v>
      </c>
      <c r="G56" s="49">
        <v>73</v>
      </c>
      <c r="H56" s="49">
        <v>37</v>
      </c>
      <c r="I56" s="49">
        <v>67</v>
      </c>
      <c r="J56" s="49">
        <v>97</v>
      </c>
      <c r="K56" s="49">
        <v>80</v>
      </c>
      <c r="L56" s="49">
        <v>68</v>
      </c>
      <c r="M56" s="49">
        <v>138</v>
      </c>
      <c r="N56" s="49">
        <v>20</v>
      </c>
      <c r="O56" s="49">
        <v>0</v>
      </c>
      <c r="P56" s="50">
        <v>54.96</v>
      </c>
    </row>
    <row r="57" spans="1:16" ht="14.55" customHeight="1" x14ac:dyDescent="0.25">
      <c r="A57" s="306">
        <v>17</v>
      </c>
      <c r="B57" s="307" t="s">
        <v>171</v>
      </c>
      <c r="C57" s="228" t="s">
        <v>30</v>
      </c>
      <c r="D57" s="61">
        <v>12</v>
      </c>
      <c r="E57" s="61">
        <v>12</v>
      </c>
      <c r="F57" s="62">
        <v>100</v>
      </c>
      <c r="G57" s="61">
        <v>9</v>
      </c>
      <c r="H57" s="61">
        <v>11</v>
      </c>
      <c r="I57" s="61">
        <v>7</v>
      </c>
      <c r="J57" s="61">
        <v>4</v>
      </c>
      <c r="K57" s="61">
        <v>8</v>
      </c>
      <c r="L57" s="61">
        <v>12</v>
      </c>
      <c r="M57" s="61">
        <v>7</v>
      </c>
      <c r="N57" s="61">
        <v>2</v>
      </c>
      <c r="O57" s="61">
        <v>0</v>
      </c>
      <c r="P57" s="62">
        <v>61.46</v>
      </c>
    </row>
    <row r="58" spans="1:16" ht="14.55" customHeight="1" x14ac:dyDescent="0.25">
      <c r="A58" s="306"/>
      <c r="B58" s="307"/>
      <c r="C58" s="228" t="s">
        <v>31</v>
      </c>
      <c r="D58" s="61">
        <v>9</v>
      </c>
      <c r="E58" s="61">
        <v>9</v>
      </c>
      <c r="F58" s="62">
        <v>100</v>
      </c>
      <c r="G58" s="61">
        <v>3</v>
      </c>
      <c r="H58" s="61">
        <v>14</v>
      </c>
      <c r="I58" s="61">
        <v>5</v>
      </c>
      <c r="J58" s="61">
        <v>7</v>
      </c>
      <c r="K58" s="61">
        <v>7</v>
      </c>
      <c r="L58" s="61">
        <v>6</v>
      </c>
      <c r="M58" s="61">
        <v>2</v>
      </c>
      <c r="N58" s="61">
        <v>1</v>
      </c>
      <c r="O58" s="61">
        <v>0</v>
      </c>
      <c r="P58" s="62">
        <v>66.11</v>
      </c>
    </row>
    <row r="59" spans="1:16" ht="14.55" customHeight="1" x14ac:dyDescent="0.25">
      <c r="A59" s="306"/>
      <c r="B59" s="307"/>
      <c r="C59" s="63" t="s">
        <v>42</v>
      </c>
      <c r="D59" s="49">
        <v>21</v>
      </c>
      <c r="E59" s="49">
        <v>21</v>
      </c>
      <c r="F59" s="50">
        <v>100</v>
      </c>
      <c r="G59" s="49">
        <v>12</v>
      </c>
      <c r="H59" s="49">
        <v>25</v>
      </c>
      <c r="I59" s="49">
        <v>12</v>
      </c>
      <c r="J59" s="49">
        <v>11</v>
      </c>
      <c r="K59" s="49">
        <v>15</v>
      </c>
      <c r="L59" s="49">
        <v>18</v>
      </c>
      <c r="M59" s="49">
        <v>9</v>
      </c>
      <c r="N59" s="49">
        <v>3</v>
      </c>
      <c r="O59" s="49">
        <v>0</v>
      </c>
      <c r="P59" s="50">
        <v>63.45</v>
      </c>
    </row>
    <row r="60" spans="1:16" ht="14.55" customHeight="1" x14ac:dyDescent="0.25">
      <c r="A60" s="306">
        <v>18</v>
      </c>
      <c r="B60" s="307" t="s">
        <v>172</v>
      </c>
      <c r="C60" s="228" t="s">
        <v>30</v>
      </c>
      <c r="D60" s="61">
        <v>13</v>
      </c>
      <c r="E60" s="61">
        <v>13</v>
      </c>
      <c r="F60" s="62">
        <v>100</v>
      </c>
      <c r="G60" s="61">
        <v>4</v>
      </c>
      <c r="H60" s="61">
        <v>10</v>
      </c>
      <c r="I60" s="61">
        <v>4</v>
      </c>
      <c r="J60" s="61">
        <v>8</v>
      </c>
      <c r="K60" s="61">
        <v>13</v>
      </c>
      <c r="L60" s="61">
        <v>6</v>
      </c>
      <c r="M60" s="61">
        <v>13</v>
      </c>
      <c r="N60" s="61">
        <v>7</v>
      </c>
      <c r="O60" s="61">
        <v>0</v>
      </c>
      <c r="P60" s="62">
        <v>51.73</v>
      </c>
    </row>
    <row r="61" spans="1:16" ht="14.55" customHeight="1" x14ac:dyDescent="0.25">
      <c r="A61" s="306"/>
      <c r="B61" s="307"/>
      <c r="C61" s="228" t="s">
        <v>31</v>
      </c>
      <c r="D61" s="61">
        <v>19</v>
      </c>
      <c r="E61" s="61">
        <v>19</v>
      </c>
      <c r="F61" s="62">
        <v>100</v>
      </c>
      <c r="G61" s="61">
        <v>19</v>
      </c>
      <c r="H61" s="61">
        <v>17</v>
      </c>
      <c r="I61" s="61">
        <v>5</v>
      </c>
      <c r="J61" s="61">
        <v>21</v>
      </c>
      <c r="K61" s="61">
        <v>10</v>
      </c>
      <c r="L61" s="61">
        <v>6</v>
      </c>
      <c r="M61" s="61">
        <v>12</v>
      </c>
      <c r="N61" s="61">
        <v>5</v>
      </c>
      <c r="O61" s="61">
        <v>0</v>
      </c>
      <c r="P61" s="62">
        <v>64.87</v>
      </c>
    </row>
    <row r="62" spans="1:16" ht="14.55" customHeight="1" x14ac:dyDescent="0.25">
      <c r="A62" s="306"/>
      <c r="B62" s="307"/>
      <c r="C62" s="63" t="s">
        <v>42</v>
      </c>
      <c r="D62" s="49">
        <v>32</v>
      </c>
      <c r="E62" s="49">
        <v>32</v>
      </c>
      <c r="F62" s="50">
        <v>100</v>
      </c>
      <c r="G62" s="49">
        <v>23</v>
      </c>
      <c r="H62" s="49">
        <v>27</v>
      </c>
      <c r="I62" s="49">
        <v>9</v>
      </c>
      <c r="J62" s="49">
        <v>29</v>
      </c>
      <c r="K62" s="49">
        <v>23</v>
      </c>
      <c r="L62" s="49">
        <v>12</v>
      </c>
      <c r="M62" s="49">
        <v>25</v>
      </c>
      <c r="N62" s="49">
        <v>12</v>
      </c>
      <c r="O62" s="49">
        <v>0</v>
      </c>
      <c r="P62" s="50">
        <v>59.53</v>
      </c>
    </row>
    <row r="63" spans="1:16" ht="14.55" customHeight="1" x14ac:dyDescent="0.25">
      <c r="A63" s="306">
        <v>19</v>
      </c>
      <c r="B63" s="307" t="s">
        <v>173</v>
      </c>
      <c r="C63" s="228" t="s">
        <v>30</v>
      </c>
      <c r="D63" s="61">
        <v>19</v>
      </c>
      <c r="E63" s="61">
        <v>19</v>
      </c>
      <c r="F63" s="62">
        <v>100</v>
      </c>
      <c r="G63" s="61">
        <v>6</v>
      </c>
      <c r="H63" s="61">
        <v>12</v>
      </c>
      <c r="I63" s="61">
        <v>26</v>
      </c>
      <c r="J63" s="61">
        <v>22</v>
      </c>
      <c r="K63" s="61">
        <v>12</v>
      </c>
      <c r="L63" s="61">
        <v>16</v>
      </c>
      <c r="M63" s="61">
        <v>1</v>
      </c>
      <c r="N63" s="61">
        <v>0</v>
      </c>
      <c r="O63" s="61">
        <v>0</v>
      </c>
      <c r="P63" s="62">
        <v>65.260000000000005</v>
      </c>
    </row>
    <row r="64" spans="1:16" ht="14.55" customHeight="1" x14ac:dyDescent="0.25">
      <c r="A64" s="306"/>
      <c r="B64" s="307"/>
      <c r="C64" s="228" t="s">
        <v>31</v>
      </c>
      <c r="D64" s="61">
        <v>14</v>
      </c>
      <c r="E64" s="61">
        <v>14</v>
      </c>
      <c r="F64" s="62">
        <v>100</v>
      </c>
      <c r="G64" s="61">
        <v>5</v>
      </c>
      <c r="H64" s="61">
        <v>24</v>
      </c>
      <c r="I64" s="61">
        <v>22</v>
      </c>
      <c r="J64" s="61">
        <v>11</v>
      </c>
      <c r="K64" s="61">
        <v>6</v>
      </c>
      <c r="L64" s="61">
        <v>2</v>
      </c>
      <c r="M64" s="61">
        <v>0</v>
      </c>
      <c r="N64" s="61">
        <v>0</v>
      </c>
      <c r="O64" s="61">
        <v>0</v>
      </c>
      <c r="P64" s="62">
        <v>75.89</v>
      </c>
    </row>
    <row r="65" spans="1:16" ht="14.55" customHeight="1" x14ac:dyDescent="0.25">
      <c r="A65" s="306"/>
      <c r="B65" s="307"/>
      <c r="C65" s="63" t="s">
        <v>42</v>
      </c>
      <c r="D65" s="49">
        <v>33</v>
      </c>
      <c r="E65" s="49">
        <v>33</v>
      </c>
      <c r="F65" s="50">
        <v>100</v>
      </c>
      <c r="G65" s="49">
        <v>11</v>
      </c>
      <c r="H65" s="49">
        <v>36</v>
      </c>
      <c r="I65" s="49">
        <v>48</v>
      </c>
      <c r="J65" s="49">
        <v>33</v>
      </c>
      <c r="K65" s="49">
        <v>18</v>
      </c>
      <c r="L65" s="49">
        <v>18</v>
      </c>
      <c r="M65" s="49">
        <v>1</v>
      </c>
      <c r="N65" s="49">
        <v>0</v>
      </c>
      <c r="O65" s="49">
        <v>0</v>
      </c>
      <c r="P65" s="50">
        <v>69.77</v>
      </c>
    </row>
    <row r="66" spans="1:16" ht="14.55" customHeight="1" x14ac:dyDescent="0.25">
      <c r="A66" s="306">
        <v>20</v>
      </c>
      <c r="B66" s="307" t="s">
        <v>174</v>
      </c>
      <c r="C66" s="228" t="s">
        <v>30</v>
      </c>
      <c r="D66" s="61">
        <v>19</v>
      </c>
      <c r="E66" s="61">
        <v>19</v>
      </c>
      <c r="F66" s="62">
        <v>100</v>
      </c>
      <c r="G66" s="61">
        <v>6</v>
      </c>
      <c r="H66" s="61">
        <v>5</v>
      </c>
      <c r="I66" s="61">
        <v>9</v>
      </c>
      <c r="J66" s="61">
        <v>18</v>
      </c>
      <c r="K66" s="61">
        <v>22</v>
      </c>
      <c r="L66" s="61">
        <v>17</v>
      </c>
      <c r="M66" s="61">
        <v>14</v>
      </c>
      <c r="N66" s="61">
        <v>4</v>
      </c>
      <c r="O66" s="61">
        <v>0</v>
      </c>
      <c r="P66" s="62">
        <v>52.37</v>
      </c>
    </row>
    <row r="67" spans="1:16" ht="14.55" customHeight="1" x14ac:dyDescent="0.25">
      <c r="A67" s="306"/>
      <c r="B67" s="307"/>
      <c r="C67" s="228" t="s">
        <v>31</v>
      </c>
      <c r="D67" s="61">
        <v>11</v>
      </c>
      <c r="E67" s="61">
        <v>11</v>
      </c>
      <c r="F67" s="62">
        <v>100</v>
      </c>
      <c r="G67" s="61">
        <v>7</v>
      </c>
      <c r="H67" s="61">
        <v>7</v>
      </c>
      <c r="I67" s="61">
        <v>6</v>
      </c>
      <c r="J67" s="61">
        <v>17</v>
      </c>
      <c r="K67" s="61">
        <v>11</v>
      </c>
      <c r="L67" s="61">
        <v>4</v>
      </c>
      <c r="M67" s="61">
        <v>3</v>
      </c>
      <c r="N67" s="61">
        <v>0</v>
      </c>
      <c r="O67" s="61">
        <v>0</v>
      </c>
      <c r="P67" s="62">
        <v>65.45</v>
      </c>
    </row>
    <row r="68" spans="1:16" ht="14.55" customHeight="1" x14ac:dyDescent="0.25">
      <c r="A68" s="306"/>
      <c r="B68" s="307"/>
      <c r="C68" s="63" t="s">
        <v>42</v>
      </c>
      <c r="D68" s="49">
        <v>30</v>
      </c>
      <c r="E68" s="49">
        <v>30</v>
      </c>
      <c r="F68" s="50">
        <v>100</v>
      </c>
      <c r="G68" s="49">
        <v>13</v>
      </c>
      <c r="H68" s="49">
        <v>12</v>
      </c>
      <c r="I68" s="49">
        <v>15</v>
      </c>
      <c r="J68" s="49">
        <v>35</v>
      </c>
      <c r="K68" s="49">
        <v>33</v>
      </c>
      <c r="L68" s="49">
        <v>21</v>
      </c>
      <c r="M68" s="49">
        <v>17</v>
      </c>
      <c r="N68" s="49">
        <v>4</v>
      </c>
      <c r="O68" s="49">
        <v>0</v>
      </c>
      <c r="P68" s="50">
        <v>57.17</v>
      </c>
    </row>
    <row r="69" spans="1:16" ht="14.55" customHeight="1" x14ac:dyDescent="0.25">
      <c r="A69" s="306">
        <v>21</v>
      </c>
      <c r="B69" s="307" t="s">
        <v>175</v>
      </c>
      <c r="C69" s="228" t="s">
        <v>30</v>
      </c>
      <c r="D69" s="61">
        <v>54</v>
      </c>
      <c r="E69" s="61">
        <v>54</v>
      </c>
      <c r="F69" s="62">
        <v>100</v>
      </c>
      <c r="G69" s="61">
        <v>46</v>
      </c>
      <c r="H69" s="61">
        <v>32</v>
      </c>
      <c r="I69" s="61">
        <v>35</v>
      </c>
      <c r="J69" s="61">
        <v>35</v>
      </c>
      <c r="K69" s="61">
        <v>40</v>
      </c>
      <c r="L69" s="61">
        <v>31</v>
      </c>
      <c r="M69" s="61">
        <v>42</v>
      </c>
      <c r="N69" s="61">
        <v>9</v>
      </c>
      <c r="O69" s="61">
        <v>0</v>
      </c>
      <c r="P69" s="62">
        <v>61.25</v>
      </c>
    </row>
    <row r="70" spans="1:16" ht="14.55" customHeight="1" x14ac:dyDescent="0.25">
      <c r="A70" s="306"/>
      <c r="B70" s="307"/>
      <c r="C70" s="228" t="s">
        <v>31</v>
      </c>
      <c r="D70" s="61">
        <v>37</v>
      </c>
      <c r="E70" s="61">
        <v>37</v>
      </c>
      <c r="F70" s="62">
        <v>100</v>
      </c>
      <c r="G70" s="61">
        <v>32</v>
      </c>
      <c r="H70" s="61">
        <v>19</v>
      </c>
      <c r="I70" s="61">
        <v>33</v>
      </c>
      <c r="J70" s="61">
        <v>28</v>
      </c>
      <c r="K70" s="61">
        <v>25</v>
      </c>
      <c r="L70" s="61">
        <v>22</v>
      </c>
      <c r="M70" s="61">
        <v>25</v>
      </c>
      <c r="N70" s="61">
        <v>1</v>
      </c>
      <c r="O70" s="61">
        <v>0</v>
      </c>
      <c r="P70" s="62">
        <v>63.78</v>
      </c>
    </row>
    <row r="71" spans="1:16" ht="14.55" customHeight="1" x14ac:dyDescent="0.25">
      <c r="A71" s="306"/>
      <c r="B71" s="307"/>
      <c r="C71" s="63" t="s">
        <v>42</v>
      </c>
      <c r="D71" s="49">
        <v>91</v>
      </c>
      <c r="E71" s="49">
        <v>91</v>
      </c>
      <c r="F71" s="50">
        <v>100</v>
      </c>
      <c r="G71" s="49">
        <v>78</v>
      </c>
      <c r="H71" s="49">
        <v>51</v>
      </c>
      <c r="I71" s="49">
        <v>68</v>
      </c>
      <c r="J71" s="49">
        <v>63</v>
      </c>
      <c r="K71" s="49">
        <v>65</v>
      </c>
      <c r="L71" s="49">
        <v>53</v>
      </c>
      <c r="M71" s="49">
        <v>67</v>
      </c>
      <c r="N71" s="49">
        <v>10</v>
      </c>
      <c r="O71" s="49">
        <v>0</v>
      </c>
      <c r="P71" s="50">
        <v>62.28</v>
      </c>
    </row>
    <row r="72" spans="1:16" ht="14.55" customHeight="1" x14ac:dyDescent="0.25">
      <c r="A72" s="306">
        <v>22</v>
      </c>
      <c r="B72" s="307" t="s">
        <v>176</v>
      </c>
      <c r="C72" s="228" t="s">
        <v>30</v>
      </c>
      <c r="D72" s="61">
        <v>19</v>
      </c>
      <c r="E72" s="61">
        <v>19</v>
      </c>
      <c r="F72" s="62">
        <v>100</v>
      </c>
      <c r="G72" s="61">
        <v>1</v>
      </c>
      <c r="H72" s="61">
        <v>11</v>
      </c>
      <c r="I72" s="61">
        <v>19</v>
      </c>
      <c r="J72" s="61">
        <v>21</v>
      </c>
      <c r="K72" s="61">
        <v>18</v>
      </c>
      <c r="L72" s="61">
        <v>18</v>
      </c>
      <c r="M72" s="61">
        <v>7</v>
      </c>
      <c r="N72" s="61">
        <v>0</v>
      </c>
      <c r="O72" s="61">
        <v>0</v>
      </c>
      <c r="P72" s="62">
        <v>58.42</v>
      </c>
    </row>
    <row r="73" spans="1:16" ht="14.55" customHeight="1" x14ac:dyDescent="0.25">
      <c r="A73" s="306"/>
      <c r="B73" s="307"/>
      <c r="C73" s="228" t="s">
        <v>31</v>
      </c>
      <c r="D73" s="61">
        <v>10</v>
      </c>
      <c r="E73" s="61">
        <v>10</v>
      </c>
      <c r="F73" s="62">
        <v>100</v>
      </c>
      <c r="G73" s="61">
        <v>5</v>
      </c>
      <c r="H73" s="61">
        <v>3</v>
      </c>
      <c r="I73" s="61">
        <v>16</v>
      </c>
      <c r="J73" s="61">
        <v>13</v>
      </c>
      <c r="K73" s="61">
        <v>6</v>
      </c>
      <c r="L73" s="61">
        <v>6</v>
      </c>
      <c r="M73" s="61">
        <v>1</v>
      </c>
      <c r="N73" s="61">
        <v>0</v>
      </c>
      <c r="O73" s="61">
        <v>0</v>
      </c>
      <c r="P73" s="62">
        <v>66.5</v>
      </c>
    </row>
    <row r="74" spans="1:16" ht="14.55" customHeight="1" x14ac:dyDescent="0.25">
      <c r="A74" s="306"/>
      <c r="B74" s="307"/>
      <c r="C74" s="63" t="s">
        <v>42</v>
      </c>
      <c r="D74" s="49">
        <v>29</v>
      </c>
      <c r="E74" s="49">
        <v>29</v>
      </c>
      <c r="F74" s="50">
        <v>100</v>
      </c>
      <c r="G74" s="49">
        <v>6</v>
      </c>
      <c r="H74" s="49">
        <v>14</v>
      </c>
      <c r="I74" s="49">
        <v>35</v>
      </c>
      <c r="J74" s="49">
        <v>34</v>
      </c>
      <c r="K74" s="49">
        <v>24</v>
      </c>
      <c r="L74" s="49">
        <v>24</v>
      </c>
      <c r="M74" s="49">
        <v>8</v>
      </c>
      <c r="N74" s="49">
        <v>0</v>
      </c>
      <c r="O74" s="49">
        <v>0</v>
      </c>
      <c r="P74" s="50">
        <v>61.21</v>
      </c>
    </row>
    <row r="75" spans="1:16" ht="14.55" customHeight="1" x14ac:dyDescent="0.25">
      <c r="A75" s="306">
        <v>23</v>
      </c>
      <c r="B75" s="307" t="s">
        <v>177</v>
      </c>
      <c r="C75" s="228" t="s">
        <v>30</v>
      </c>
      <c r="D75" s="61">
        <v>19</v>
      </c>
      <c r="E75" s="61">
        <v>19</v>
      </c>
      <c r="F75" s="62">
        <v>100</v>
      </c>
      <c r="G75" s="61">
        <v>16</v>
      </c>
      <c r="H75" s="61">
        <v>22</v>
      </c>
      <c r="I75" s="61">
        <v>11</v>
      </c>
      <c r="J75" s="61">
        <v>2</v>
      </c>
      <c r="K75" s="61">
        <v>19</v>
      </c>
      <c r="L75" s="61">
        <v>16</v>
      </c>
      <c r="M75" s="61">
        <v>6</v>
      </c>
      <c r="N75" s="61">
        <v>3</v>
      </c>
      <c r="O75" s="61">
        <v>0</v>
      </c>
      <c r="P75" s="62">
        <v>65.39</v>
      </c>
    </row>
    <row r="76" spans="1:16" ht="14.55" customHeight="1" x14ac:dyDescent="0.25">
      <c r="A76" s="306"/>
      <c r="B76" s="307"/>
      <c r="C76" s="228" t="s">
        <v>31</v>
      </c>
      <c r="D76" s="61">
        <v>9</v>
      </c>
      <c r="E76" s="61">
        <v>9</v>
      </c>
      <c r="F76" s="62">
        <v>100</v>
      </c>
      <c r="G76" s="61">
        <v>15</v>
      </c>
      <c r="H76" s="61">
        <v>15</v>
      </c>
      <c r="I76" s="61">
        <v>3</v>
      </c>
      <c r="J76" s="61">
        <v>0</v>
      </c>
      <c r="K76" s="61">
        <v>11</v>
      </c>
      <c r="L76" s="61">
        <v>1</v>
      </c>
      <c r="M76" s="61">
        <v>0</v>
      </c>
      <c r="N76" s="61">
        <v>0</v>
      </c>
      <c r="O76" s="61">
        <v>0</v>
      </c>
      <c r="P76" s="62">
        <v>80.56</v>
      </c>
    </row>
    <row r="77" spans="1:16" ht="14.55" customHeight="1" x14ac:dyDescent="0.25">
      <c r="A77" s="306"/>
      <c r="B77" s="307"/>
      <c r="C77" s="63" t="s">
        <v>42</v>
      </c>
      <c r="D77" s="49">
        <v>28</v>
      </c>
      <c r="E77" s="49">
        <v>28</v>
      </c>
      <c r="F77" s="50">
        <v>100</v>
      </c>
      <c r="G77" s="49">
        <v>31</v>
      </c>
      <c r="H77" s="49">
        <v>37</v>
      </c>
      <c r="I77" s="49">
        <v>14</v>
      </c>
      <c r="J77" s="49">
        <v>2</v>
      </c>
      <c r="K77" s="49">
        <v>30</v>
      </c>
      <c r="L77" s="49">
        <v>17</v>
      </c>
      <c r="M77" s="49">
        <v>6</v>
      </c>
      <c r="N77" s="49">
        <v>3</v>
      </c>
      <c r="O77" s="49">
        <v>0</v>
      </c>
      <c r="P77" s="50">
        <v>70.27</v>
      </c>
    </row>
    <row r="78" spans="1:16" ht="14.55" customHeight="1" x14ac:dyDescent="0.25">
      <c r="A78" s="306">
        <v>24</v>
      </c>
      <c r="B78" s="307" t="s">
        <v>178</v>
      </c>
      <c r="C78" s="228" t="s">
        <v>30</v>
      </c>
      <c r="D78" s="61">
        <v>14</v>
      </c>
      <c r="E78" s="61">
        <v>14</v>
      </c>
      <c r="F78" s="62">
        <v>100</v>
      </c>
      <c r="G78" s="61">
        <v>0</v>
      </c>
      <c r="H78" s="61">
        <v>0</v>
      </c>
      <c r="I78" s="61">
        <v>2</v>
      </c>
      <c r="J78" s="61">
        <v>6</v>
      </c>
      <c r="K78" s="61">
        <v>9</v>
      </c>
      <c r="L78" s="61">
        <v>11</v>
      </c>
      <c r="M78" s="61">
        <v>26</v>
      </c>
      <c r="N78" s="61">
        <v>16</v>
      </c>
      <c r="O78" s="61">
        <v>0</v>
      </c>
      <c r="P78" s="62">
        <v>31.96</v>
      </c>
    </row>
    <row r="79" spans="1:16" ht="14.55" customHeight="1" x14ac:dyDescent="0.25">
      <c r="A79" s="306"/>
      <c r="B79" s="307"/>
      <c r="C79" s="228" t="s">
        <v>31</v>
      </c>
      <c r="D79" s="61">
        <v>12</v>
      </c>
      <c r="E79" s="61">
        <v>12</v>
      </c>
      <c r="F79" s="62">
        <v>100</v>
      </c>
      <c r="G79" s="61">
        <v>7</v>
      </c>
      <c r="H79" s="61">
        <v>4</v>
      </c>
      <c r="I79" s="61">
        <v>5</v>
      </c>
      <c r="J79" s="61">
        <v>14</v>
      </c>
      <c r="K79" s="61">
        <v>6</v>
      </c>
      <c r="L79" s="61">
        <v>10</v>
      </c>
      <c r="M79" s="61">
        <v>10</v>
      </c>
      <c r="N79" s="61">
        <v>4</v>
      </c>
      <c r="O79" s="61">
        <v>0</v>
      </c>
      <c r="P79" s="62">
        <v>54.58</v>
      </c>
    </row>
    <row r="80" spans="1:16" ht="14.55" customHeight="1" x14ac:dyDescent="0.25">
      <c r="A80" s="306"/>
      <c r="B80" s="307"/>
      <c r="C80" s="63" t="s">
        <v>42</v>
      </c>
      <c r="D80" s="49">
        <v>26</v>
      </c>
      <c r="E80" s="49">
        <v>26</v>
      </c>
      <c r="F80" s="50">
        <v>100</v>
      </c>
      <c r="G80" s="49">
        <v>7</v>
      </c>
      <c r="H80" s="49">
        <v>4</v>
      </c>
      <c r="I80" s="49">
        <v>7</v>
      </c>
      <c r="J80" s="49">
        <v>20</v>
      </c>
      <c r="K80" s="49">
        <v>15</v>
      </c>
      <c r="L80" s="49">
        <v>21</v>
      </c>
      <c r="M80" s="49">
        <v>36</v>
      </c>
      <c r="N80" s="49">
        <v>20</v>
      </c>
      <c r="O80" s="49">
        <v>0</v>
      </c>
      <c r="P80" s="50">
        <v>42.4</v>
      </c>
    </row>
    <row r="81" spans="1:16" ht="14.55" customHeight="1" x14ac:dyDescent="0.25">
      <c r="A81" s="306">
        <v>25</v>
      </c>
      <c r="B81" s="307" t="s">
        <v>179</v>
      </c>
      <c r="C81" s="228" t="s">
        <v>30</v>
      </c>
      <c r="D81" s="61">
        <v>19</v>
      </c>
      <c r="E81" s="61">
        <v>19</v>
      </c>
      <c r="F81" s="62">
        <v>100</v>
      </c>
      <c r="G81" s="61">
        <v>9</v>
      </c>
      <c r="H81" s="61">
        <v>9</v>
      </c>
      <c r="I81" s="61">
        <v>9</v>
      </c>
      <c r="J81" s="61">
        <v>12</v>
      </c>
      <c r="K81" s="61">
        <v>20</v>
      </c>
      <c r="L81" s="61">
        <v>9</v>
      </c>
      <c r="M81" s="61">
        <v>13</v>
      </c>
      <c r="N81" s="61">
        <v>14</v>
      </c>
      <c r="O81" s="61">
        <v>0</v>
      </c>
      <c r="P81" s="62">
        <v>52.11</v>
      </c>
    </row>
    <row r="82" spans="1:16" ht="14.55" customHeight="1" x14ac:dyDescent="0.25">
      <c r="A82" s="306"/>
      <c r="B82" s="307"/>
      <c r="C82" s="228" t="s">
        <v>31</v>
      </c>
      <c r="D82" s="61">
        <v>15</v>
      </c>
      <c r="E82" s="61">
        <v>15</v>
      </c>
      <c r="F82" s="62">
        <v>100</v>
      </c>
      <c r="G82" s="61">
        <v>12</v>
      </c>
      <c r="H82" s="61">
        <v>4</v>
      </c>
      <c r="I82" s="61">
        <v>5</v>
      </c>
      <c r="J82" s="61">
        <v>12</v>
      </c>
      <c r="K82" s="61">
        <v>17</v>
      </c>
      <c r="L82" s="61">
        <v>9</v>
      </c>
      <c r="M82" s="61">
        <v>12</v>
      </c>
      <c r="N82" s="61">
        <v>4</v>
      </c>
      <c r="O82" s="61">
        <v>0</v>
      </c>
      <c r="P82" s="62">
        <v>56.17</v>
      </c>
    </row>
    <row r="83" spans="1:16" ht="14.55" customHeight="1" x14ac:dyDescent="0.25">
      <c r="A83" s="306"/>
      <c r="B83" s="307"/>
      <c r="C83" s="63" t="s">
        <v>42</v>
      </c>
      <c r="D83" s="49">
        <v>34</v>
      </c>
      <c r="E83" s="49">
        <v>34</v>
      </c>
      <c r="F83" s="50">
        <v>100</v>
      </c>
      <c r="G83" s="49">
        <v>21</v>
      </c>
      <c r="H83" s="49">
        <v>13</v>
      </c>
      <c r="I83" s="49">
        <v>14</v>
      </c>
      <c r="J83" s="49">
        <v>24</v>
      </c>
      <c r="K83" s="49">
        <v>37</v>
      </c>
      <c r="L83" s="49">
        <v>18</v>
      </c>
      <c r="M83" s="49">
        <v>25</v>
      </c>
      <c r="N83" s="49">
        <v>18</v>
      </c>
      <c r="O83" s="49">
        <v>0</v>
      </c>
      <c r="P83" s="50">
        <v>53.9</v>
      </c>
    </row>
    <row r="84" spans="1:16" ht="14.55" customHeight="1" x14ac:dyDescent="0.25">
      <c r="A84" s="306">
        <v>26</v>
      </c>
      <c r="B84" s="307" t="s">
        <v>180</v>
      </c>
      <c r="C84" s="228" t="s">
        <v>30</v>
      </c>
      <c r="D84" s="61">
        <v>42</v>
      </c>
      <c r="E84" s="61">
        <v>42</v>
      </c>
      <c r="F84" s="62">
        <v>100</v>
      </c>
      <c r="G84" s="61">
        <v>28</v>
      </c>
      <c r="H84" s="61">
        <v>16</v>
      </c>
      <c r="I84" s="61">
        <v>33</v>
      </c>
      <c r="J84" s="61">
        <v>18</v>
      </c>
      <c r="K84" s="61">
        <v>34</v>
      </c>
      <c r="L84" s="61">
        <v>42</v>
      </c>
      <c r="M84" s="61">
        <v>36</v>
      </c>
      <c r="N84" s="61">
        <v>3</v>
      </c>
      <c r="O84" s="61">
        <v>0</v>
      </c>
      <c r="P84" s="62">
        <v>57.2</v>
      </c>
    </row>
    <row r="85" spans="1:16" ht="14.55" customHeight="1" x14ac:dyDescent="0.25">
      <c r="A85" s="306"/>
      <c r="B85" s="307"/>
      <c r="C85" s="228" t="s">
        <v>31</v>
      </c>
      <c r="D85" s="61">
        <v>22</v>
      </c>
      <c r="E85" s="61">
        <v>22</v>
      </c>
      <c r="F85" s="62">
        <v>100</v>
      </c>
      <c r="G85" s="61">
        <v>20</v>
      </c>
      <c r="H85" s="61">
        <v>6</v>
      </c>
      <c r="I85" s="61">
        <v>18</v>
      </c>
      <c r="J85" s="61">
        <v>15</v>
      </c>
      <c r="K85" s="61">
        <v>18</v>
      </c>
      <c r="L85" s="61">
        <v>21</v>
      </c>
      <c r="M85" s="61">
        <v>12</v>
      </c>
      <c r="N85" s="61">
        <v>0</v>
      </c>
      <c r="O85" s="61">
        <v>0</v>
      </c>
      <c r="P85" s="62">
        <v>61.82</v>
      </c>
    </row>
    <row r="86" spans="1:16" ht="14.55" customHeight="1" x14ac:dyDescent="0.25">
      <c r="A86" s="306"/>
      <c r="B86" s="307"/>
      <c r="C86" s="63" t="s">
        <v>42</v>
      </c>
      <c r="D86" s="49">
        <v>64</v>
      </c>
      <c r="E86" s="49">
        <v>64</v>
      </c>
      <c r="F86" s="50">
        <v>100</v>
      </c>
      <c r="G86" s="49">
        <v>48</v>
      </c>
      <c r="H86" s="49">
        <v>22</v>
      </c>
      <c r="I86" s="49">
        <v>51</v>
      </c>
      <c r="J86" s="49">
        <v>33</v>
      </c>
      <c r="K86" s="49">
        <v>52</v>
      </c>
      <c r="L86" s="49">
        <v>63</v>
      </c>
      <c r="M86" s="49">
        <v>48</v>
      </c>
      <c r="N86" s="49">
        <v>3</v>
      </c>
      <c r="O86" s="49">
        <v>0</v>
      </c>
      <c r="P86" s="50">
        <v>58.79</v>
      </c>
    </row>
    <row r="87" spans="1:16" ht="14.55" customHeight="1" x14ac:dyDescent="0.25">
      <c r="A87" s="306">
        <v>27</v>
      </c>
      <c r="B87" s="307" t="s">
        <v>181</v>
      </c>
      <c r="C87" s="228" t="s">
        <v>30</v>
      </c>
      <c r="D87" s="61">
        <v>9</v>
      </c>
      <c r="E87" s="61">
        <v>9</v>
      </c>
      <c r="F87" s="62">
        <v>100</v>
      </c>
      <c r="G87" s="61">
        <v>3</v>
      </c>
      <c r="H87" s="61">
        <v>9</v>
      </c>
      <c r="I87" s="61">
        <v>8</v>
      </c>
      <c r="J87" s="61">
        <v>7</v>
      </c>
      <c r="K87" s="61">
        <v>7</v>
      </c>
      <c r="L87" s="61">
        <v>9</v>
      </c>
      <c r="M87" s="61">
        <v>2</v>
      </c>
      <c r="N87" s="61">
        <v>0</v>
      </c>
      <c r="O87" s="61">
        <v>0</v>
      </c>
      <c r="P87" s="62">
        <v>63.61</v>
      </c>
    </row>
    <row r="88" spans="1:16" ht="14.55" customHeight="1" x14ac:dyDescent="0.25">
      <c r="A88" s="306"/>
      <c r="B88" s="307"/>
      <c r="C88" s="228" t="s">
        <v>31</v>
      </c>
      <c r="D88" s="61">
        <v>19</v>
      </c>
      <c r="E88" s="61">
        <v>19</v>
      </c>
      <c r="F88" s="62">
        <v>100</v>
      </c>
      <c r="G88" s="61">
        <v>25</v>
      </c>
      <c r="H88" s="61">
        <v>21</v>
      </c>
      <c r="I88" s="61">
        <v>13</v>
      </c>
      <c r="J88" s="61">
        <v>16</v>
      </c>
      <c r="K88" s="61">
        <v>9</v>
      </c>
      <c r="L88" s="61">
        <v>9</v>
      </c>
      <c r="M88" s="61">
        <v>2</v>
      </c>
      <c r="N88" s="61">
        <v>0</v>
      </c>
      <c r="O88" s="61">
        <v>0</v>
      </c>
      <c r="P88" s="62">
        <v>75.260000000000005</v>
      </c>
    </row>
    <row r="89" spans="1:16" ht="14.55" customHeight="1" x14ac:dyDescent="0.25">
      <c r="A89" s="306"/>
      <c r="B89" s="307"/>
      <c r="C89" s="63" t="s">
        <v>42</v>
      </c>
      <c r="D89" s="49">
        <v>28</v>
      </c>
      <c r="E89" s="49">
        <v>28</v>
      </c>
      <c r="F89" s="50">
        <v>100</v>
      </c>
      <c r="G89" s="49">
        <v>28</v>
      </c>
      <c r="H89" s="49">
        <v>30</v>
      </c>
      <c r="I89" s="49">
        <v>21</v>
      </c>
      <c r="J89" s="49">
        <v>23</v>
      </c>
      <c r="K89" s="49">
        <v>16</v>
      </c>
      <c r="L89" s="49">
        <v>18</v>
      </c>
      <c r="M89" s="49">
        <v>4</v>
      </c>
      <c r="N89" s="49">
        <v>0</v>
      </c>
      <c r="O89" s="49">
        <v>0</v>
      </c>
      <c r="P89" s="50">
        <v>71.52</v>
      </c>
    </row>
    <row r="90" spans="1:16" ht="14.55" customHeight="1" x14ac:dyDescent="0.25">
      <c r="A90" s="306">
        <v>28</v>
      </c>
      <c r="B90" s="307" t="s">
        <v>182</v>
      </c>
      <c r="C90" s="228" t="s">
        <v>30</v>
      </c>
      <c r="D90" s="61">
        <v>34</v>
      </c>
      <c r="E90" s="61">
        <v>34</v>
      </c>
      <c r="F90" s="62">
        <v>100</v>
      </c>
      <c r="G90" s="61">
        <v>14</v>
      </c>
      <c r="H90" s="61">
        <v>8</v>
      </c>
      <c r="I90" s="61">
        <v>20</v>
      </c>
      <c r="J90" s="61">
        <v>15</v>
      </c>
      <c r="K90" s="61">
        <v>16</v>
      </c>
      <c r="L90" s="61">
        <v>37</v>
      </c>
      <c r="M90" s="61">
        <v>40</v>
      </c>
      <c r="N90" s="61">
        <v>20</v>
      </c>
      <c r="O90" s="61">
        <v>0</v>
      </c>
      <c r="P90" s="62">
        <v>46.91</v>
      </c>
    </row>
    <row r="91" spans="1:16" ht="14.55" customHeight="1" x14ac:dyDescent="0.25">
      <c r="A91" s="306"/>
      <c r="B91" s="307"/>
      <c r="C91" s="228" t="s">
        <v>31</v>
      </c>
      <c r="D91" s="61">
        <v>43</v>
      </c>
      <c r="E91" s="61">
        <v>43</v>
      </c>
      <c r="F91" s="62">
        <v>100</v>
      </c>
      <c r="G91" s="61">
        <v>35</v>
      </c>
      <c r="H91" s="61">
        <v>36</v>
      </c>
      <c r="I91" s="61">
        <v>26</v>
      </c>
      <c r="J91" s="61">
        <v>20</v>
      </c>
      <c r="K91" s="61">
        <v>25</v>
      </c>
      <c r="L91" s="61">
        <v>33</v>
      </c>
      <c r="M91" s="61">
        <v>24</v>
      </c>
      <c r="N91" s="61">
        <v>16</v>
      </c>
      <c r="O91" s="61">
        <v>0</v>
      </c>
      <c r="P91" s="62">
        <v>61.1</v>
      </c>
    </row>
    <row r="92" spans="1:16" ht="14.55" customHeight="1" x14ac:dyDescent="0.25">
      <c r="A92" s="306"/>
      <c r="B92" s="307"/>
      <c r="C92" s="63" t="s">
        <v>42</v>
      </c>
      <c r="D92" s="49">
        <v>77</v>
      </c>
      <c r="E92" s="49">
        <v>77</v>
      </c>
      <c r="F92" s="50">
        <v>100</v>
      </c>
      <c r="G92" s="49">
        <v>49</v>
      </c>
      <c r="H92" s="49">
        <v>44</v>
      </c>
      <c r="I92" s="49">
        <v>46</v>
      </c>
      <c r="J92" s="49">
        <v>35</v>
      </c>
      <c r="K92" s="49">
        <v>41</v>
      </c>
      <c r="L92" s="49">
        <v>70</v>
      </c>
      <c r="M92" s="49">
        <v>64</v>
      </c>
      <c r="N92" s="49">
        <v>36</v>
      </c>
      <c r="O92" s="49">
        <v>0</v>
      </c>
      <c r="P92" s="50">
        <v>54.84</v>
      </c>
    </row>
    <row r="93" spans="1:16" ht="14.55" customHeight="1" x14ac:dyDescent="0.25">
      <c r="A93" s="306">
        <v>29</v>
      </c>
      <c r="B93" s="307" t="s">
        <v>183</v>
      </c>
      <c r="C93" s="228" t="s">
        <v>30</v>
      </c>
      <c r="D93" s="61">
        <v>17</v>
      </c>
      <c r="E93" s="61">
        <v>17</v>
      </c>
      <c r="F93" s="62">
        <v>100</v>
      </c>
      <c r="G93" s="61">
        <v>0</v>
      </c>
      <c r="H93" s="61">
        <v>1</v>
      </c>
      <c r="I93" s="61">
        <v>7</v>
      </c>
      <c r="J93" s="61">
        <v>10</v>
      </c>
      <c r="K93" s="61">
        <v>16</v>
      </c>
      <c r="L93" s="61">
        <v>12</v>
      </c>
      <c r="M93" s="61">
        <v>30</v>
      </c>
      <c r="N93" s="61">
        <v>9</v>
      </c>
      <c r="O93" s="61">
        <v>0</v>
      </c>
      <c r="P93" s="62">
        <v>39.409999999999997</v>
      </c>
    </row>
    <row r="94" spans="1:16" ht="14.55" customHeight="1" x14ac:dyDescent="0.25">
      <c r="A94" s="306"/>
      <c r="B94" s="307"/>
      <c r="C94" s="228" t="s">
        <v>31</v>
      </c>
      <c r="D94" s="61">
        <v>14</v>
      </c>
      <c r="E94" s="61">
        <v>14</v>
      </c>
      <c r="F94" s="62">
        <v>100</v>
      </c>
      <c r="G94" s="61">
        <v>15</v>
      </c>
      <c r="H94" s="61">
        <v>8</v>
      </c>
      <c r="I94" s="61">
        <v>8</v>
      </c>
      <c r="J94" s="61">
        <v>8</v>
      </c>
      <c r="K94" s="61">
        <v>8</v>
      </c>
      <c r="L94" s="61">
        <v>8</v>
      </c>
      <c r="M94" s="61">
        <v>12</v>
      </c>
      <c r="N94" s="61">
        <v>3</v>
      </c>
      <c r="O94" s="61">
        <v>0</v>
      </c>
      <c r="P94" s="62">
        <v>61.96</v>
      </c>
    </row>
    <row r="95" spans="1:16" ht="14.55" customHeight="1" x14ac:dyDescent="0.25">
      <c r="A95" s="306"/>
      <c r="B95" s="307"/>
      <c r="C95" s="63" t="s">
        <v>42</v>
      </c>
      <c r="D95" s="49">
        <v>31</v>
      </c>
      <c r="E95" s="49">
        <v>31</v>
      </c>
      <c r="F95" s="50">
        <v>100</v>
      </c>
      <c r="G95" s="49">
        <v>15</v>
      </c>
      <c r="H95" s="49">
        <v>9</v>
      </c>
      <c r="I95" s="49">
        <v>15</v>
      </c>
      <c r="J95" s="49">
        <v>18</v>
      </c>
      <c r="K95" s="49">
        <v>24</v>
      </c>
      <c r="L95" s="49">
        <v>20</v>
      </c>
      <c r="M95" s="49">
        <v>42</v>
      </c>
      <c r="N95" s="49">
        <v>12</v>
      </c>
      <c r="O95" s="49">
        <v>0</v>
      </c>
      <c r="P95" s="50">
        <v>49.6</v>
      </c>
    </row>
    <row r="96" spans="1:16" ht="14.55" customHeight="1" x14ac:dyDescent="0.25">
      <c r="A96" s="306">
        <v>30</v>
      </c>
      <c r="B96" s="307" t="s">
        <v>184</v>
      </c>
      <c r="C96" s="228" t="s">
        <v>30</v>
      </c>
      <c r="D96" s="61">
        <v>28</v>
      </c>
      <c r="E96" s="61">
        <v>28</v>
      </c>
      <c r="F96" s="62">
        <v>100</v>
      </c>
      <c r="G96" s="61">
        <v>18</v>
      </c>
      <c r="H96" s="61">
        <v>18</v>
      </c>
      <c r="I96" s="61">
        <v>20</v>
      </c>
      <c r="J96" s="61">
        <v>30</v>
      </c>
      <c r="K96" s="61">
        <v>21</v>
      </c>
      <c r="L96" s="61">
        <v>18</v>
      </c>
      <c r="M96" s="61">
        <v>8</v>
      </c>
      <c r="N96" s="61">
        <v>7</v>
      </c>
      <c r="O96" s="61">
        <v>0</v>
      </c>
      <c r="P96" s="62">
        <v>62.59</v>
      </c>
    </row>
    <row r="97" spans="1:16" ht="14.55" customHeight="1" x14ac:dyDescent="0.25">
      <c r="A97" s="306"/>
      <c r="B97" s="307"/>
      <c r="C97" s="228" t="s">
        <v>31</v>
      </c>
      <c r="D97" s="61">
        <v>27</v>
      </c>
      <c r="E97" s="61">
        <v>27</v>
      </c>
      <c r="F97" s="62">
        <v>100</v>
      </c>
      <c r="G97" s="61">
        <v>22</v>
      </c>
      <c r="H97" s="61">
        <v>21</v>
      </c>
      <c r="I97" s="61">
        <v>25</v>
      </c>
      <c r="J97" s="61">
        <v>32</v>
      </c>
      <c r="K97" s="61">
        <v>20</v>
      </c>
      <c r="L97" s="61">
        <v>8</v>
      </c>
      <c r="M97" s="61">
        <v>6</v>
      </c>
      <c r="N97" s="61">
        <v>1</v>
      </c>
      <c r="O97" s="61">
        <v>0</v>
      </c>
      <c r="P97" s="62">
        <v>69.44</v>
      </c>
    </row>
    <row r="98" spans="1:16" ht="14.55" customHeight="1" x14ac:dyDescent="0.25">
      <c r="A98" s="306"/>
      <c r="B98" s="307"/>
      <c r="C98" s="63" t="s">
        <v>42</v>
      </c>
      <c r="D98" s="49">
        <v>55</v>
      </c>
      <c r="E98" s="49">
        <v>55</v>
      </c>
      <c r="F98" s="50">
        <v>100</v>
      </c>
      <c r="G98" s="49">
        <v>40</v>
      </c>
      <c r="H98" s="49">
        <v>39</v>
      </c>
      <c r="I98" s="49">
        <v>45</v>
      </c>
      <c r="J98" s="49">
        <v>62</v>
      </c>
      <c r="K98" s="49">
        <v>41</v>
      </c>
      <c r="L98" s="49">
        <v>26</v>
      </c>
      <c r="M98" s="49">
        <v>14</v>
      </c>
      <c r="N98" s="49">
        <v>8</v>
      </c>
      <c r="O98" s="49">
        <v>0</v>
      </c>
      <c r="P98" s="50">
        <v>65.95</v>
      </c>
    </row>
    <row r="99" spans="1:16" ht="14.55" customHeight="1" x14ac:dyDescent="0.25">
      <c r="A99" s="306">
        <v>31</v>
      </c>
      <c r="B99" s="307" t="s">
        <v>185</v>
      </c>
      <c r="C99" s="228" t="s">
        <v>30</v>
      </c>
      <c r="D99" s="61">
        <v>20</v>
      </c>
      <c r="E99" s="61">
        <v>20</v>
      </c>
      <c r="F99" s="62">
        <v>100</v>
      </c>
      <c r="G99" s="61">
        <v>0</v>
      </c>
      <c r="H99" s="61">
        <v>8</v>
      </c>
      <c r="I99" s="61">
        <v>14</v>
      </c>
      <c r="J99" s="61">
        <v>9</v>
      </c>
      <c r="K99" s="61">
        <v>15</v>
      </c>
      <c r="L99" s="61">
        <v>14</v>
      </c>
      <c r="M99" s="61">
        <v>28</v>
      </c>
      <c r="N99" s="61">
        <v>12</v>
      </c>
      <c r="O99" s="61">
        <v>0</v>
      </c>
      <c r="P99" s="62">
        <v>44.38</v>
      </c>
    </row>
    <row r="100" spans="1:16" ht="14.55" customHeight="1" x14ac:dyDescent="0.25">
      <c r="A100" s="306"/>
      <c r="B100" s="307"/>
      <c r="C100" s="228" t="s">
        <v>31</v>
      </c>
      <c r="D100" s="61">
        <v>16</v>
      </c>
      <c r="E100" s="61">
        <v>16</v>
      </c>
      <c r="F100" s="62">
        <v>100</v>
      </c>
      <c r="G100" s="61">
        <v>7</v>
      </c>
      <c r="H100" s="61">
        <v>11</v>
      </c>
      <c r="I100" s="61">
        <v>15</v>
      </c>
      <c r="J100" s="61">
        <v>11</v>
      </c>
      <c r="K100" s="61">
        <v>11</v>
      </c>
      <c r="L100" s="61">
        <v>13</v>
      </c>
      <c r="M100" s="61">
        <v>11</v>
      </c>
      <c r="N100" s="61">
        <v>1</v>
      </c>
      <c r="O100" s="61">
        <v>0</v>
      </c>
      <c r="P100" s="62">
        <v>60</v>
      </c>
    </row>
    <row r="101" spans="1:16" ht="14.55" customHeight="1" x14ac:dyDescent="0.25">
      <c r="A101" s="306"/>
      <c r="B101" s="307"/>
      <c r="C101" s="63" t="s">
        <v>42</v>
      </c>
      <c r="D101" s="49">
        <v>36</v>
      </c>
      <c r="E101" s="49">
        <v>36</v>
      </c>
      <c r="F101" s="50">
        <v>100</v>
      </c>
      <c r="G101" s="49">
        <v>7</v>
      </c>
      <c r="H101" s="49">
        <v>19</v>
      </c>
      <c r="I101" s="49">
        <v>29</v>
      </c>
      <c r="J101" s="49">
        <v>20</v>
      </c>
      <c r="K101" s="49">
        <v>26</v>
      </c>
      <c r="L101" s="49">
        <v>27</v>
      </c>
      <c r="M101" s="49">
        <v>39</v>
      </c>
      <c r="N101" s="49">
        <v>13</v>
      </c>
      <c r="O101" s="49">
        <v>0</v>
      </c>
      <c r="P101" s="50">
        <v>51.32</v>
      </c>
    </row>
    <row r="102" spans="1:16" ht="14.55" customHeight="1" x14ac:dyDescent="0.25">
      <c r="A102" s="306">
        <v>32</v>
      </c>
      <c r="B102" s="307" t="s">
        <v>186</v>
      </c>
      <c r="C102" s="228" t="s">
        <v>30</v>
      </c>
      <c r="D102" s="61">
        <v>6</v>
      </c>
      <c r="E102" s="61">
        <v>6</v>
      </c>
      <c r="F102" s="62">
        <v>100</v>
      </c>
      <c r="G102" s="61">
        <v>8</v>
      </c>
      <c r="H102" s="61">
        <v>2</v>
      </c>
      <c r="I102" s="61">
        <v>5</v>
      </c>
      <c r="J102" s="61">
        <v>6</v>
      </c>
      <c r="K102" s="61">
        <v>3</v>
      </c>
      <c r="L102" s="61">
        <v>2</v>
      </c>
      <c r="M102" s="61">
        <v>2</v>
      </c>
      <c r="N102" s="61">
        <v>2</v>
      </c>
      <c r="O102" s="61">
        <v>0</v>
      </c>
      <c r="P102" s="62">
        <v>67.5</v>
      </c>
    </row>
    <row r="103" spans="1:16" ht="14.55" customHeight="1" x14ac:dyDescent="0.25">
      <c r="A103" s="306"/>
      <c r="B103" s="307"/>
      <c r="C103" s="228" t="s">
        <v>31</v>
      </c>
      <c r="D103" s="61">
        <v>3</v>
      </c>
      <c r="E103" s="61">
        <v>3</v>
      </c>
      <c r="F103" s="62">
        <v>100</v>
      </c>
      <c r="G103" s="61">
        <v>6</v>
      </c>
      <c r="H103" s="61">
        <v>1</v>
      </c>
      <c r="I103" s="61">
        <v>2</v>
      </c>
      <c r="J103" s="61">
        <v>0</v>
      </c>
      <c r="K103" s="61">
        <v>5</v>
      </c>
      <c r="L103" s="61">
        <v>1</v>
      </c>
      <c r="M103" s="61">
        <v>0</v>
      </c>
      <c r="N103" s="61">
        <v>0</v>
      </c>
      <c r="O103" s="61">
        <v>0</v>
      </c>
      <c r="P103" s="62">
        <v>75</v>
      </c>
    </row>
    <row r="104" spans="1:16" ht="14.55" customHeight="1" x14ac:dyDescent="0.25">
      <c r="A104" s="306"/>
      <c r="B104" s="307"/>
      <c r="C104" s="63" t="s">
        <v>42</v>
      </c>
      <c r="D104" s="49">
        <v>9</v>
      </c>
      <c r="E104" s="49">
        <v>9</v>
      </c>
      <c r="F104" s="50">
        <v>100</v>
      </c>
      <c r="G104" s="49">
        <v>14</v>
      </c>
      <c r="H104" s="49">
        <v>3</v>
      </c>
      <c r="I104" s="49">
        <v>7</v>
      </c>
      <c r="J104" s="49">
        <v>6</v>
      </c>
      <c r="K104" s="49">
        <v>8</v>
      </c>
      <c r="L104" s="49">
        <v>3</v>
      </c>
      <c r="M104" s="49">
        <v>2</v>
      </c>
      <c r="N104" s="49">
        <v>2</v>
      </c>
      <c r="O104" s="49">
        <v>0</v>
      </c>
      <c r="P104" s="50">
        <v>70</v>
      </c>
    </row>
    <row r="105" spans="1:16" ht="14.55" customHeight="1" x14ac:dyDescent="0.25">
      <c r="A105" s="306">
        <v>33</v>
      </c>
      <c r="B105" s="307" t="s">
        <v>187</v>
      </c>
      <c r="C105" s="228" t="s">
        <v>30</v>
      </c>
      <c r="D105" s="61">
        <v>20</v>
      </c>
      <c r="E105" s="61">
        <v>20</v>
      </c>
      <c r="F105" s="62">
        <v>100</v>
      </c>
      <c r="G105" s="61">
        <v>38</v>
      </c>
      <c r="H105" s="61">
        <v>42</v>
      </c>
      <c r="I105" s="61">
        <v>3</v>
      </c>
      <c r="J105" s="61">
        <v>9</v>
      </c>
      <c r="K105" s="61">
        <v>3</v>
      </c>
      <c r="L105" s="61">
        <v>2</v>
      </c>
      <c r="M105" s="61">
        <v>3</v>
      </c>
      <c r="N105" s="61">
        <v>0</v>
      </c>
      <c r="O105" s="61">
        <v>0</v>
      </c>
      <c r="P105" s="62">
        <v>85.63</v>
      </c>
    </row>
    <row r="106" spans="1:16" ht="14.55" customHeight="1" x14ac:dyDescent="0.25">
      <c r="A106" s="306"/>
      <c r="B106" s="307"/>
      <c r="C106" s="228" t="s">
        <v>31</v>
      </c>
      <c r="D106" s="61">
        <v>16</v>
      </c>
      <c r="E106" s="61">
        <v>16</v>
      </c>
      <c r="F106" s="62">
        <v>100</v>
      </c>
      <c r="G106" s="61">
        <v>39</v>
      </c>
      <c r="H106" s="61">
        <v>28</v>
      </c>
      <c r="I106" s="61">
        <v>3</v>
      </c>
      <c r="J106" s="61">
        <v>6</v>
      </c>
      <c r="K106" s="61">
        <v>0</v>
      </c>
      <c r="L106" s="61">
        <v>2</v>
      </c>
      <c r="M106" s="61">
        <v>2</v>
      </c>
      <c r="N106" s="61">
        <v>0</v>
      </c>
      <c r="O106" s="61">
        <v>0</v>
      </c>
      <c r="P106" s="62">
        <v>88.44</v>
      </c>
    </row>
    <row r="107" spans="1:16" ht="14.55" customHeight="1" x14ac:dyDescent="0.25">
      <c r="A107" s="306"/>
      <c r="B107" s="307"/>
      <c r="C107" s="63" t="s">
        <v>42</v>
      </c>
      <c r="D107" s="49">
        <v>36</v>
      </c>
      <c r="E107" s="49">
        <v>36</v>
      </c>
      <c r="F107" s="50">
        <v>100</v>
      </c>
      <c r="G107" s="49">
        <v>77</v>
      </c>
      <c r="H107" s="49">
        <v>70</v>
      </c>
      <c r="I107" s="49">
        <v>6</v>
      </c>
      <c r="J107" s="49">
        <v>15</v>
      </c>
      <c r="K107" s="49">
        <v>3</v>
      </c>
      <c r="L107" s="49">
        <v>4</v>
      </c>
      <c r="M107" s="49">
        <v>5</v>
      </c>
      <c r="N107" s="49">
        <v>0</v>
      </c>
      <c r="O107" s="49">
        <v>0</v>
      </c>
      <c r="P107" s="50">
        <v>86.88</v>
      </c>
    </row>
    <row r="108" spans="1:16" ht="14.55" customHeight="1" x14ac:dyDescent="0.25">
      <c r="A108" s="306">
        <v>34</v>
      </c>
      <c r="B108" s="307" t="s">
        <v>188</v>
      </c>
      <c r="C108" s="228" t="s">
        <v>30</v>
      </c>
      <c r="D108" s="61">
        <v>17</v>
      </c>
      <c r="E108" s="61">
        <v>17</v>
      </c>
      <c r="F108" s="62">
        <v>100</v>
      </c>
      <c r="G108" s="61">
        <v>9</v>
      </c>
      <c r="H108" s="61">
        <v>7</v>
      </c>
      <c r="I108" s="61">
        <v>14</v>
      </c>
      <c r="J108" s="61">
        <v>18</v>
      </c>
      <c r="K108" s="61">
        <v>13</v>
      </c>
      <c r="L108" s="61">
        <v>10</v>
      </c>
      <c r="M108" s="61">
        <v>5</v>
      </c>
      <c r="N108" s="61">
        <v>9</v>
      </c>
      <c r="O108" s="61">
        <v>0</v>
      </c>
      <c r="P108" s="62">
        <v>58.24</v>
      </c>
    </row>
    <row r="109" spans="1:16" ht="14.55" customHeight="1" x14ac:dyDescent="0.25">
      <c r="A109" s="306"/>
      <c r="B109" s="307"/>
      <c r="C109" s="228" t="s">
        <v>31</v>
      </c>
      <c r="D109" s="61">
        <v>11</v>
      </c>
      <c r="E109" s="61">
        <v>11</v>
      </c>
      <c r="F109" s="62">
        <v>100</v>
      </c>
      <c r="G109" s="61">
        <v>11</v>
      </c>
      <c r="H109" s="61">
        <v>3</v>
      </c>
      <c r="I109" s="61">
        <v>12</v>
      </c>
      <c r="J109" s="61">
        <v>11</v>
      </c>
      <c r="K109" s="61">
        <v>6</v>
      </c>
      <c r="L109" s="61">
        <v>5</v>
      </c>
      <c r="M109" s="61">
        <v>2</v>
      </c>
      <c r="N109" s="61">
        <v>5</v>
      </c>
      <c r="O109" s="61">
        <v>0</v>
      </c>
      <c r="P109" s="62">
        <v>64.55</v>
      </c>
    </row>
    <row r="110" spans="1:16" ht="14.55" customHeight="1" x14ac:dyDescent="0.25">
      <c r="A110" s="306"/>
      <c r="B110" s="307"/>
      <c r="C110" s="63" t="s">
        <v>42</v>
      </c>
      <c r="D110" s="49">
        <v>28</v>
      </c>
      <c r="E110" s="49">
        <v>28</v>
      </c>
      <c r="F110" s="50">
        <v>100</v>
      </c>
      <c r="G110" s="49">
        <v>20</v>
      </c>
      <c r="H110" s="49">
        <v>10</v>
      </c>
      <c r="I110" s="49">
        <v>26</v>
      </c>
      <c r="J110" s="49">
        <v>29</v>
      </c>
      <c r="K110" s="49">
        <v>19</v>
      </c>
      <c r="L110" s="49">
        <v>15</v>
      </c>
      <c r="M110" s="49">
        <v>7</v>
      </c>
      <c r="N110" s="49">
        <v>14</v>
      </c>
      <c r="O110" s="49">
        <v>0</v>
      </c>
      <c r="P110" s="50">
        <v>60.71</v>
      </c>
    </row>
    <row r="111" spans="1:16" ht="14.55" customHeight="1" x14ac:dyDescent="0.25">
      <c r="A111" s="306">
        <v>35</v>
      </c>
      <c r="B111" s="307" t="s">
        <v>189</v>
      </c>
      <c r="C111" s="228" t="s">
        <v>30</v>
      </c>
      <c r="D111" s="61">
        <v>12</v>
      </c>
      <c r="E111" s="61">
        <v>12</v>
      </c>
      <c r="F111" s="62">
        <v>100</v>
      </c>
      <c r="G111" s="61">
        <v>5</v>
      </c>
      <c r="H111" s="61">
        <v>10</v>
      </c>
      <c r="I111" s="61">
        <v>17</v>
      </c>
      <c r="J111" s="61">
        <v>12</v>
      </c>
      <c r="K111" s="61">
        <v>7</v>
      </c>
      <c r="L111" s="61">
        <v>7</v>
      </c>
      <c r="M111" s="61">
        <v>2</v>
      </c>
      <c r="N111" s="61">
        <v>0</v>
      </c>
      <c r="O111" s="61">
        <v>0</v>
      </c>
      <c r="P111" s="62">
        <v>67.709999999999994</v>
      </c>
    </row>
    <row r="112" spans="1:16" ht="14.55" customHeight="1" x14ac:dyDescent="0.25">
      <c r="A112" s="306"/>
      <c r="B112" s="307"/>
      <c r="C112" s="228" t="s">
        <v>31</v>
      </c>
      <c r="D112" s="61">
        <v>3</v>
      </c>
      <c r="E112" s="61">
        <v>3</v>
      </c>
      <c r="F112" s="62">
        <v>100</v>
      </c>
      <c r="G112" s="61">
        <v>2</v>
      </c>
      <c r="H112" s="61">
        <v>5</v>
      </c>
      <c r="I112" s="61">
        <v>5</v>
      </c>
      <c r="J112" s="61">
        <v>2</v>
      </c>
      <c r="K112" s="61">
        <v>1</v>
      </c>
      <c r="L112" s="61">
        <v>0</v>
      </c>
      <c r="M112" s="61">
        <v>0</v>
      </c>
      <c r="N112" s="61">
        <v>0</v>
      </c>
      <c r="O112" s="61">
        <v>0</v>
      </c>
      <c r="P112" s="62">
        <v>79.17</v>
      </c>
    </row>
    <row r="113" spans="1:17" ht="14.55" customHeight="1" x14ac:dyDescent="0.25">
      <c r="A113" s="306"/>
      <c r="B113" s="307"/>
      <c r="C113" s="63" t="s">
        <v>42</v>
      </c>
      <c r="D113" s="49">
        <v>15</v>
      </c>
      <c r="E113" s="49">
        <v>15</v>
      </c>
      <c r="F113" s="50">
        <v>100</v>
      </c>
      <c r="G113" s="49">
        <v>7</v>
      </c>
      <c r="H113" s="49">
        <v>15</v>
      </c>
      <c r="I113" s="49">
        <v>22</v>
      </c>
      <c r="J113" s="49">
        <v>14</v>
      </c>
      <c r="K113" s="49">
        <v>8</v>
      </c>
      <c r="L113" s="49">
        <v>7</v>
      </c>
      <c r="M113" s="49">
        <v>2</v>
      </c>
      <c r="N113" s="49">
        <v>0</v>
      </c>
      <c r="O113" s="49">
        <v>0</v>
      </c>
      <c r="P113" s="50">
        <v>70</v>
      </c>
    </row>
    <row r="114" spans="1:17" ht="14.55" customHeight="1" x14ac:dyDescent="0.25">
      <c r="A114" s="306">
        <v>36</v>
      </c>
      <c r="B114" s="307" t="s">
        <v>190</v>
      </c>
      <c r="C114" s="228" t="s">
        <v>30</v>
      </c>
      <c r="D114" s="61">
        <v>15</v>
      </c>
      <c r="E114" s="61">
        <v>15</v>
      </c>
      <c r="F114" s="62">
        <v>100</v>
      </c>
      <c r="G114" s="61">
        <v>4</v>
      </c>
      <c r="H114" s="61">
        <v>13</v>
      </c>
      <c r="I114" s="61">
        <v>11</v>
      </c>
      <c r="J114" s="61">
        <v>13</v>
      </c>
      <c r="K114" s="61">
        <v>15</v>
      </c>
      <c r="L114" s="61">
        <v>9</v>
      </c>
      <c r="M114" s="61">
        <v>9</v>
      </c>
      <c r="N114" s="61">
        <v>1</v>
      </c>
      <c r="O114" s="61">
        <v>0</v>
      </c>
      <c r="P114" s="62">
        <v>60</v>
      </c>
    </row>
    <row r="115" spans="1:17" ht="14.55" customHeight="1" x14ac:dyDescent="0.25">
      <c r="A115" s="306"/>
      <c r="B115" s="307"/>
      <c r="C115" s="228" t="s">
        <v>31</v>
      </c>
      <c r="D115" s="61">
        <v>15</v>
      </c>
      <c r="E115" s="61">
        <v>15</v>
      </c>
      <c r="F115" s="62">
        <v>100</v>
      </c>
      <c r="G115" s="61">
        <v>6</v>
      </c>
      <c r="H115" s="61">
        <v>9</v>
      </c>
      <c r="I115" s="61">
        <v>10</v>
      </c>
      <c r="J115" s="61">
        <v>18</v>
      </c>
      <c r="K115" s="61">
        <v>11</v>
      </c>
      <c r="L115" s="61">
        <v>4</v>
      </c>
      <c r="M115" s="61">
        <v>17</v>
      </c>
      <c r="N115" s="61">
        <v>0</v>
      </c>
      <c r="O115" s="61">
        <v>0</v>
      </c>
      <c r="P115" s="62">
        <v>58.5</v>
      </c>
    </row>
    <row r="116" spans="1:17" ht="14.55" customHeight="1" x14ac:dyDescent="0.25">
      <c r="A116" s="306"/>
      <c r="B116" s="307"/>
      <c r="C116" s="63" t="s">
        <v>42</v>
      </c>
      <c r="D116" s="49">
        <v>30</v>
      </c>
      <c r="E116" s="49">
        <v>30</v>
      </c>
      <c r="F116" s="50">
        <v>100</v>
      </c>
      <c r="G116" s="49">
        <v>10</v>
      </c>
      <c r="H116" s="49">
        <v>22</v>
      </c>
      <c r="I116" s="49">
        <v>21</v>
      </c>
      <c r="J116" s="49">
        <v>31</v>
      </c>
      <c r="K116" s="49">
        <v>26</v>
      </c>
      <c r="L116" s="49">
        <v>13</v>
      </c>
      <c r="M116" s="49">
        <v>26</v>
      </c>
      <c r="N116" s="49">
        <v>1</v>
      </c>
      <c r="O116" s="49">
        <v>0</v>
      </c>
      <c r="P116" s="50">
        <v>59.25</v>
      </c>
    </row>
    <row r="117" spans="1:17" ht="14.55" customHeight="1" x14ac:dyDescent="0.25">
      <c r="A117" s="306">
        <v>37</v>
      </c>
      <c r="B117" s="307" t="s">
        <v>191</v>
      </c>
      <c r="C117" s="228" t="s">
        <v>30</v>
      </c>
      <c r="D117" s="61">
        <v>18</v>
      </c>
      <c r="E117" s="61">
        <v>18</v>
      </c>
      <c r="F117" s="62">
        <v>100</v>
      </c>
      <c r="G117" s="61">
        <v>14</v>
      </c>
      <c r="H117" s="61">
        <v>13</v>
      </c>
      <c r="I117" s="61">
        <v>8</v>
      </c>
      <c r="J117" s="61">
        <v>13</v>
      </c>
      <c r="K117" s="61">
        <v>10</v>
      </c>
      <c r="L117" s="61">
        <v>16</v>
      </c>
      <c r="M117" s="61">
        <v>13</v>
      </c>
      <c r="N117" s="61">
        <v>3</v>
      </c>
      <c r="O117" s="61">
        <v>0</v>
      </c>
      <c r="P117" s="62">
        <v>60.14</v>
      </c>
    </row>
    <row r="118" spans="1:17" ht="14.55" customHeight="1" x14ac:dyDescent="0.25">
      <c r="A118" s="306"/>
      <c r="B118" s="307"/>
      <c r="C118" s="228" t="s">
        <v>31</v>
      </c>
      <c r="D118" s="61">
        <v>15</v>
      </c>
      <c r="E118" s="61">
        <v>15</v>
      </c>
      <c r="F118" s="62">
        <v>100</v>
      </c>
      <c r="G118" s="61">
        <v>24</v>
      </c>
      <c r="H118" s="61">
        <v>19</v>
      </c>
      <c r="I118" s="61">
        <v>6</v>
      </c>
      <c r="J118" s="61">
        <v>15</v>
      </c>
      <c r="K118" s="61">
        <v>3</v>
      </c>
      <c r="L118" s="61">
        <v>6</v>
      </c>
      <c r="M118" s="61">
        <v>2</v>
      </c>
      <c r="N118" s="61">
        <v>0</v>
      </c>
      <c r="O118" s="61">
        <v>0</v>
      </c>
      <c r="P118" s="62">
        <v>78.33</v>
      </c>
    </row>
    <row r="119" spans="1:17" ht="14.55" customHeight="1" x14ac:dyDescent="0.25">
      <c r="A119" s="306"/>
      <c r="B119" s="307"/>
      <c r="C119" s="63" t="s">
        <v>42</v>
      </c>
      <c r="D119" s="49">
        <v>33</v>
      </c>
      <c r="E119" s="49">
        <v>33</v>
      </c>
      <c r="F119" s="50">
        <v>100</v>
      </c>
      <c r="G119" s="49">
        <v>38</v>
      </c>
      <c r="H119" s="49">
        <v>32</v>
      </c>
      <c r="I119" s="49">
        <v>14</v>
      </c>
      <c r="J119" s="49">
        <v>28</v>
      </c>
      <c r="K119" s="49">
        <v>13</v>
      </c>
      <c r="L119" s="49">
        <v>22</v>
      </c>
      <c r="M119" s="49">
        <v>15</v>
      </c>
      <c r="N119" s="49">
        <v>3</v>
      </c>
      <c r="O119" s="49">
        <v>0</v>
      </c>
      <c r="P119" s="50">
        <v>68.41</v>
      </c>
    </row>
    <row r="120" spans="1:17" ht="14.55" customHeight="1" x14ac:dyDescent="0.25">
      <c r="A120" s="306">
        <v>38</v>
      </c>
      <c r="B120" s="307" t="s">
        <v>192</v>
      </c>
      <c r="C120" s="228" t="s">
        <v>30</v>
      </c>
      <c r="D120" s="61">
        <v>18</v>
      </c>
      <c r="E120" s="61">
        <v>18</v>
      </c>
      <c r="F120" s="62">
        <v>100</v>
      </c>
      <c r="G120" s="61">
        <v>1</v>
      </c>
      <c r="H120" s="61">
        <v>12</v>
      </c>
      <c r="I120" s="61">
        <v>14</v>
      </c>
      <c r="J120" s="61">
        <v>5</v>
      </c>
      <c r="K120" s="61">
        <v>10</v>
      </c>
      <c r="L120" s="61">
        <v>17</v>
      </c>
      <c r="M120" s="61">
        <v>26</v>
      </c>
      <c r="N120" s="61">
        <v>5</v>
      </c>
      <c r="O120" s="61">
        <v>0</v>
      </c>
      <c r="P120" s="62">
        <v>48.47</v>
      </c>
    </row>
    <row r="121" spans="1:17" ht="14.55" customHeight="1" x14ac:dyDescent="0.25">
      <c r="A121" s="306"/>
      <c r="B121" s="307"/>
      <c r="C121" s="228" t="s">
        <v>31</v>
      </c>
      <c r="D121" s="61">
        <v>15</v>
      </c>
      <c r="E121" s="61">
        <v>15</v>
      </c>
      <c r="F121" s="62">
        <v>100</v>
      </c>
      <c r="G121" s="61">
        <v>26</v>
      </c>
      <c r="H121" s="61">
        <v>11</v>
      </c>
      <c r="I121" s="61">
        <v>10</v>
      </c>
      <c r="J121" s="61">
        <v>4</v>
      </c>
      <c r="K121" s="61">
        <v>5</v>
      </c>
      <c r="L121" s="61">
        <v>5</v>
      </c>
      <c r="M121" s="61">
        <v>10</v>
      </c>
      <c r="N121" s="61">
        <v>4</v>
      </c>
      <c r="O121" s="61">
        <v>0</v>
      </c>
      <c r="P121" s="62">
        <v>70.67</v>
      </c>
    </row>
    <row r="122" spans="1:17" ht="14.55" customHeight="1" x14ac:dyDescent="0.25">
      <c r="A122" s="306"/>
      <c r="B122" s="307"/>
      <c r="C122" s="63" t="s">
        <v>42</v>
      </c>
      <c r="D122" s="49">
        <v>33</v>
      </c>
      <c r="E122" s="49">
        <v>33</v>
      </c>
      <c r="F122" s="50">
        <v>100</v>
      </c>
      <c r="G122" s="49">
        <v>27</v>
      </c>
      <c r="H122" s="49">
        <v>23</v>
      </c>
      <c r="I122" s="49">
        <v>24</v>
      </c>
      <c r="J122" s="49">
        <v>9</v>
      </c>
      <c r="K122" s="49">
        <v>15</v>
      </c>
      <c r="L122" s="49">
        <v>22</v>
      </c>
      <c r="M122" s="49">
        <v>36</v>
      </c>
      <c r="N122" s="49">
        <v>9</v>
      </c>
      <c r="O122" s="49">
        <v>0</v>
      </c>
      <c r="P122" s="50">
        <v>58.56</v>
      </c>
    </row>
    <row r="123" spans="1:17" ht="14.55" customHeight="1" x14ac:dyDescent="0.25">
      <c r="A123" s="303" t="s">
        <v>148</v>
      </c>
      <c r="B123" s="303"/>
      <c r="C123" s="236" t="s">
        <v>30</v>
      </c>
      <c r="D123" s="234">
        <v>803</v>
      </c>
      <c r="E123" s="234">
        <v>803</v>
      </c>
      <c r="F123" s="235">
        <v>100</v>
      </c>
      <c r="G123" s="234">
        <v>461</v>
      </c>
      <c r="H123" s="234">
        <v>464</v>
      </c>
      <c r="I123" s="234">
        <v>475</v>
      </c>
      <c r="J123" s="234">
        <v>581</v>
      </c>
      <c r="K123" s="234">
        <v>656</v>
      </c>
      <c r="L123" s="234">
        <v>575</v>
      </c>
      <c r="M123" s="234">
        <v>587</v>
      </c>
      <c r="N123" s="234">
        <v>216</v>
      </c>
      <c r="O123" s="234">
        <v>0</v>
      </c>
      <c r="P123" s="235">
        <v>57.38</v>
      </c>
    </row>
    <row r="124" spans="1:17" ht="14.55" customHeight="1" x14ac:dyDescent="0.25">
      <c r="A124" s="303"/>
      <c r="B124" s="303"/>
      <c r="C124" s="236" t="s">
        <v>31</v>
      </c>
      <c r="D124" s="234">
        <v>619</v>
      </c>
      <c r="E124" s="234">
        <v>619</v>
      </c>
      <c r="F124" s="235">
        <v>100</v>
      </c>
      <c r="G124" s="234">
        <v>575</v>
      </c>
      <c r="H124" s="234">
        <v>477</v>
      </c>
      <c r="I124" s="234">
        <v>429</v>
      </c>
      <c r="J124" s="234">
        <v>480</v>
      </c>
      <c r="K124" s="234">
        <v>441</v>
      </c>
      <c r="L124" s="234">
        <v>334</v>
      </c>
      <c r="M124" s="234">
        <v>278</v>
      </c>
      <c r="N124" s="234">
        <v>81</v>
      </c>
      <c r="O124" s="234">
        <v>0</v>
      </c>
      <c r="P124" s="235">
        <v>65.900000000000006</v>
      </c>
    </row>
    <row r="125" spans="1:17" ht="14.55" customHeight="1" x14ac:dyDescent="0.25">
      <c r="A125" s="303"/>
      <c r="B125" s="303"/>
      <c r="C125" s="236" t="s">
        <v>42</v>
      </c>
      <c r="D125" s="234">
        <v>1422</v>
      </c>
      <c r="E125" s="234">
        <v>1422</v>
      </c>
      <c r="F125" s="235">
        <v>100</v>
      </c>
      <c r="G125" s="234">
        <v>1036</v>
      </c>
      <c r="H125" s="234">
        <v>941</v>
      </c>
      <c r="I125" s="234">
        <v>904</v>
      </c>
      <c r="J125" s="234">
        <v>1061</v>
      </c>
      <c r="K125" s="234">
        <v>1097</v>
      </c>
      <c r="L125" s="234">
        <v>909</v>
      </c>
      <c r="M125" s="234">
        <v>865</v>
      </c>
      <c r="N125" s="234">
        <v>297</v>
      </c>
      <c r="O125" s="234">
        <v>0</v>
      </c>
      <c r="P125" s="235">
        <v>61.09</v>
      </c>
    </row>
    <row r="126" spans="1:17" s="18" customFormat="1" ht="10.199999999999999" x14ac:dyDescent="0.25">
      <c r="A126" s="304" t="s">
        <v>140</v>
      </c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17"/>
    </row>
    <row r="127" spans="1:17" s="18" customFormat="1" ht="40.049999999999997" customHeight="1" x14ac:dyDescent="0.2">
      <c r="A127" s="357" t="s">
        <v>142</v>
      </c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17"/>
    </row>
    <row r="128" spans="1:17" s="18" customFormat="1" ht="40.049999999999997" customHeight="1" x14ac:dyDescent="0.25">
      <c r="A128" s="358" t="s">
        <v>143</v>
      </c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17"/>
    </row>
    <row r="1109" spans="1:17" ht="19.8" x14ac:dyDescent="0.25">
      <c r="A1109" s="159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</row>
    <row r="1110" spans="1:17" ht="19.8" x14ac:dyDescent="0.25">
      <c r="A1110" s="160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</row>
    <row r="1111" spans="1:17" ht="19.8" x14ac:dyDescent="0.25">
      <c r="A1111" s="160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</row>
    <row r="1112" spans="1:17" ht="19.8" x14ac:dyDescent="0.25">
      <c r="A1112" s="160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</row>
    <row r="1113" spans="1:17" ht="19.8" x14ac:dyDescent="0.25">
      <c r="A1113" s="160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</row>
    <row r="1114" spans="1:17" ht="19.8" x14ac:dyDescent="0.25">
      <c r="A1114" s="160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</row>
    <row r="1115" spans="1:17" ht="19.8" x14ac:dyDescent="0.25">
      <c r="A1115" s="160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</row>
    <row r="1116" spans="1:17" ht="19.8" x14ac:dyDescent="0.25">
      <c r="A1116" s="160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</row>
    <row r="1117" spans="1:17" ht="19.8" x14ac:dyDescent="0.25">
      <c r="A1117" s="160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</row>
    <row r="1118" spans="1:17" ht="19.8" x14ac:dyDescent="0.25">
      <c r="A1118" s="160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</row>
    <row r="1119" spans="1:17" ht="19.8" x14ac:dyDescent="0.25">
      <c r="A1119" s="160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</row>
    <row r="1120" spans="1:17" ht="19.8" x14ac:dyDescent="0.25">
      <c r="A1120" s="160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</row>
    <row r="1121" spans="1:17" ht="19.8" x14ac:dyDescent="0.25">
      <c r="A1121" s="160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</row>
    <row r="1122" spans="1:17" ht="19.8" x14ac:dyDescent="0.25">
      <c r="A1122" s="160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</row>
    <row r="1123" spans="1:17" ht="19.8" x14ac:dyDescent="0.25">
      <c r="A1123" s="160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</row>
    <row r="1124" spans="1:17" ht="19.8" x14ac:dyDescent="0.25">
      <c r="A1124" s="160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</row>
    <row r="1125" spans="1:17" ht="19.8" x14ac:dyDescent="0.25">
      <c r="A1125" s="160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</row>
    <row r="1126" spans="1:17" ht="19.8" x14ac:dyDescent="0.25">
      <c r="A1126" s="160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</row>
    <row r="1127" spans="1:17" ht="19.8" x14ac:dyDescent="0.25">
      <c r="A1127" s="160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</row>
    <row r="1128" spans="1:17" ht="19.8" x14ac:dyDescent="0.25">
      <c r="A1128" s="160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</row>
  </sheetData>
  <sheetProtection sheet="1" objects="1" scenarios="1"/>
  <mergeCells count="87">
    <mergeCell ref="A127:P127"/>
    <mergeCell ref="A128:P128"/>
    <mergeCell ref="A123:B125"/>
    <mergeCell ref="A126:P126"/>
    <mergeCell ref="A117:A119"/>
    <mergeCell ref="B117:B119"/>
    <mergeCell ref="A120:A122"/>
    <mergeCell ref="B120:B122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86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115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756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151</v>
      </c>
      <c r="C9" s="228" t="s">
        <v>30</v>
      </c>
      <c r="D9" s="61">
        <v>22</v>
      </c>
      <c r="E9" s="61">
        <v>22</v>
      </c>
      <c r="F9" s="62">
        <v>100</v>
      </c>
      <c r="G9" s="61">
        <v>7</v>
      </c>
      <c r="H9" s="61">
        <v>14</v>
      </c>
      <c r="I9" s="61">
        <v>12</v>
      </c>
      <c r="J9" s="61">
        <v>12</v>
      </c>
      <c r="K9" s="61">
        <v>21</v>
      </c>
      <c r="L9" s="61">
        <v>16</v>
      </c>
      <c r="M9" s="61">
        <v>15</v>
      </c>
      <c r="N9" s="61">
        <v>13</v>
      </c>
      <c r="O9" s="61">
        <v>0</v>
      </c>
      <c r="P9" s="62">
        <v>52.39</v>
      </c>
    </row>
    <row r="10" spans="1:18" ht="14.55" customHeight="1" x14ac:dyDescent="0.25">
      <c r="A10" s="306"/>
      <c r="B10" s="307"/>
      <c r="C10" s="228" t="s">
        <v>31</v>
      </c>
      <c r="D10" s="61">
        <v>12</v>
      </c>
      <c r="E10" s="61">
        <v>12</v>
      </c>
      <c r="F10" s="62">
        <v>100</v>
      </c>
      <c r="G10" s="61">
        <v>10</v>
      </c>
      <c r="H10" s="61">
        <v>16</v>
      </c>
      <c r="I10" s="61">
        <v>1</v>
      </c>
      <c r="J10" s="61">
        <v>7</v>
      </c>
      <c r="K10" s="61">
        <v>8</v>
      </c>
      <c r="L10" s="61">
        <v>9</v>
      </c>
      <c r="M10" s="61">
        <v>1</v>
      </c>
      <c r="N10" s="61">
        <v>8</v>
      </c>
      <c r="O10" s="61">
        <v>0</v>
      </c>
      <c r="P10" s="62">
        <v>62.92</v>
      </c>
    </row>
    <row r="11" spans="1:18" ht="14.55" customHeight="1" x14ac:dyDescent="0.25">
      <c r="A11" s="306"/>
      <c r="B11" s="307"/>
      <c r="C11" s="63" t="s">
        <v>42</v>
      </c>
      <c r="D11" s="49">
        <v>34</v>
      </c>
      <c r="E11" s="49">
        <v>34</v>
      </c>
      <c r="F11" s="50">
        <v>100</v>
      </c>
      <c r="G11" s="49">
        <v>17</v>
      </c>
      <c r="H11" s="49">
        <v>30</v>
      </c>
      <c r="I11" s="49">
        <v>13</v>
      </c>
      <c r="J11" s="49">
        <v>19</v>
      </c>
      <c r="K11" s="49">
        <v>29</v>
      </c>
      <c r="L11" s="49">
        <v>25</v>
      </c>
      <c r="M11" s="49">
        <v>16</v>
      </c>
      <c r="N11" s="49">
        <v>21</v>
      </c>
      <c r="O11" s="49">
        <v>0</v>
      </c>
      <c r="P11" s="50">
        <v>56.1</v>
      </c>
    </row>
    <row r="12" spans="1:18" ht="14.55" customHeight="1" x14ac:dyDescent="0.25">
      <c r="A12" s="306">
        <v>2</v>
      </c>
      <c r="B12" s="307" t="s">
        <v>156</v>
      </c>
      <c r="C12" s="228" t="s">
        <v>30</v>
      </c>
      <c r="D12" s="61">
        <v>24</v>
      </c>
      <c r="E12" s="61">
        <v>24</v>
      </c>
      <c r="F12" s="62">
        <v>100</v>
      </c>
      <c r="G12" s="61">
        <v>8</v>
      </c>
      <c r="H12" s="61">
        <v>11</v>
      </c>
      <c r="I12" s="61">
        <v>34</v>
      </c>
      <c r="J12" s="61">
        <v>27</v>
      </c>
      <c r="K12" s="61">
        <v>19</v>
      </c>
      <c r="L12" s="61">
        <v>20</v>
      </c>
      <c r="M12" s="61">
        <v>1</v>
      </c>
      <c r="N12" s="61">
        <v>0</v>
      </c>
      <c r="O12" s="61">
        <v>0</v>
      </c>
      <c r="P12" s="62">
        <v>64.38</v>
      </c>
    </row>
    <row r="13" spans="1:18" ht="14.55" customHeight="1" x14ac:dyDescent="0.25">
      <c r="A13" s="306"/>
      <c r="B13" s="307"/>
      <c r="C13" s="228" t="s">
        <v>31</v>
      </c>
      <c r="D13" s="61">
        <v>8</v>
      </c>
      <c r="E13" s="61">
        <v>8</v>
      </c>
      <c r="F13" s="62">
        <v>100</v>
      </c>
      <c r="G13" s="61">
        <v>7</v>
      </c>
      <c r="H13" s="61">
        <v>9</v>
      </c>
      <c r="I13" s="61">
        <v>7</v>
      </c>
      <c r="J13" s="61">
        <v>6</v>
      </c>
      <c r="K13" s="61">
        <v>6</v>
      </c>
      <c r="L13" s="61">
        <v>4</v>
      </c>
      <c r="M13" s="61">
        <v>1</v>
      </c>
      <c r="N13" s="61">
        <v>0</v>
      </c>
      <c r="O13" s="61">
        <v>0</v>
      </c>
      <c r="P13" s="62">
        <v>71.56</v>
      </c>
    </row>
    <row r="14" spans="1:18" ht="14.55" customHeight="1" x14ac:dyDescent="0.25">
      <c r="A14" s="306"/>
      <c r="B14" s="307"/>
      <c r="C14" s="63" t="s">
        <v>42</v>
      </c>
      <c r="D14" s="49">
        <v>32</v>
      </c>
      <c r="E14" s="49">
        <v>32</v>
      </c>
      <c r="F14" s="50">
        <v>100</v>
      </c>
      <c r="G14" s="49">
        <v>15</v>
      </c>
      <c r="H14" s="49">
        <v>20</v>
      </c>
      <c r="I14" s="49">
        <v>41</v>
      </c>
      <c r="J14" s="49">
        <v>33</v>
      </c>
      <c r="K14" s="49">
        <v>25</v>
      </c>
      <c r="L14" s="49">
        <v>24</v>
      </c>
      <c r="M14" s="49">
        <v>2</v>
      </c>
      <c r="N14" s="49">
        <v>0</v>
      </c>
      <c r="O14" s="49">
        <v>0</v>
      </c>
      <c r="P14" s="50">
        <v>66.17</v>
      </c>
    </row>
    <row r="15" spans="1:18" ht="14.55" customHeight="1" x14ac:dyDescent="0.25">
      <c r="A15" s="306">
        <v>3</v>
      </c>
      <c r="B15" s="307" t="s">
        <v>157</v>
      </c>
      <c r="C15" s="228" t="s">
        <v>30</v>
      </c>
      <c r="D15" s="61">
        <v>11</v>
      </c>
      <c r="E15" s="61">
        <v>11</v>
      </c>
      <c r="F15" s="62">
        <v>100</v>
      </c>
      <c r="G15" s="61">
        <v>0</v>
      </c>
      <c r="H15" s="61">
        <v>4</v>
      </c>
      <c r="I15" s="61">
        <v>6</v>
      </c>
      <c r="J15" s="61">
        <v>4</v>
      </c>
      <c r="K15" s="61">
        <v>12</v>
      </c>
      <c r="L15" s="61">
        <v>14</v>
      </c>
      <c r="M15" s="61">
        <v>3</v>
      </c>
      <c r="N15" s="61">
        <v>12</v>
      </c>
      <c r="O15" s="61">
        <v>0</v>
      </c>
      <c r="P15" s="62">
        <v>43.64</v>
      </c>
    </row>
    <row r="16" spans="1:18" ht="14.55" customHeight="1" x14ac:dyDescent="0.25">
      <c r="A16" s="306"/>
      <c r="B16" s="307"/>
      <c r="C16" s="228" t="s">
        <v>31</v>
      </c>
      <c r="D16" s="61">
        <v>4</v>
      </c>
      <c r="E16" s="61">
        <v>4</v>
      </c>
      <c r="F16" s="62">
        <v>100</v>
      </c>
      <c r="G16" s="61">
        <v>3</v>
      </c>
      <c r="H16" s="61">
        <v>5</v>
      </c>
      <c r="I16" s="61">
        <v>3</v>
      </c>
      <c r="J16" s="61">
        <v>3</v>
      </c>
      <c r="K16" s="61">
        <v>1</v>
      </c>
      <c r="L16" s="61">
        <v>2</v>
      </c>
      <c r="M16" s="61">
        <v>1</v>
      </c>
      <c r="N16" s="61">
        <v>2</v>
      </c>
      <c r="O16" s="61">
        <v>0</v>
      </c>
      <c r="P16" s="62">
        <v>66.25</v>
      </c>
    </row>
    <row r="17" spans="1:16" ht="14.55" customHeight="1" x14ac:dyDescent="0.25">
      <c r="A17" s="306"/>
      <c r="B17" s="307"/>
      <c r="C17" s="63" t="s">
        <v>42</v>
      </c>
      <c r="D17" s="49">
        <v>15</v>
      </c>
      <c r="E17" s="49">
        <v>15</v>
      </c>
      <c r="F17" s="50">
        <v>100</v>
      </c>
      <c r="G17" s="49">
        <v>3</v>
      </c>
      <c r="H17" s="49">
        <v>9</v>
      </c>
      <c r="I17" s="49">
        <v>9</v>
      </c>
      <c r="J17" s="49">
        <v>7</v>
      </c>
      <c r="K17" s="49">
        <v>13</v>
      </c>
      <c r="L17" s="49">
        <v>16</v>
      </c>
      <c r="M17" s="49">
        <v>4</v>
      </c>
      <c r="N17" s="49">
        <v>14</v>
      </c>
      <c r="O17" s="49">
        <v>0</v>
      </c>
      <c r="P17" s="50">
        <v>49.67</v>
      </c>
    </row>
    <row r="18" spans="1:16" ht="14.55" customHeight="1" x14ac:dyDescent="0.25">
      <c r="A18" s="306">
        <v>4</v>
      </c>
      <c r="B18" s="307" t="s">
        <v>159</v>
      </c>
      <c r="C18" s="228" t="s">
        <v>30</v>
      </c>
      <c r="D18" s="61">
        <v>4</v>
      </c>
      <c r="E18" s="61">
        <v>4</v>
      </c>
      <c r="F18" s="62">
        <v>100</v>
      </c>
      <c r="G18" s="61">
        <v>2</v>
      </c>
      <c r="H18" s="61">
        <v>4</v>
      </c>
      <c r="I18" s="61">
        <v>3</v>
      </c>
      <c r="J18" s="61">
        <v>2</v>
      </c>
      <c r="K18" s="61">
        <v>5</v>
      </c>
      <c r="L18" s="61">
        <v>1</v>
      </c>
      <c r="M18" s="61">
        <v>2</v>
      </c>
      <c r="N18" s="61">
        <v>1</v>
      </c>
      <c r="O18" s="61">
        <v>0</v>
      </c>
      <c r="P18" s="62">
        <v>62.5</v>
      </c>
    </row>
    <row r="19" spans="1:16" ht="14.55" customHeight="1" x14ac:dyDescent="0.25">
      <c r="A19" s="306"/>
      <c r="B19" s="307"/>
      <c r="C19" s="228" t="s">
        <v>31</v>
      </c>
      <c r="D19" s="61">
        <v>10</v>
      </c>
      <c r="E19" s="61">
        <v>10</v>
      </c>
      <c r="F19" s="62">
        <v>100</v>
      </c>
      <c r="G19" s="61">
        <v>12</v>
      </c>
      <c r="H19" s="61">
        <v>12</v>
      </c>
      <c r="I19" s="61">
        <v>7</v>
      </c>
      <c r="J19" s="61">
        <v>8</v>
      </c>
      <c r="K19" s="61">
        <v>7</v>
      </c>
      <c r="L19" s="61">
        <v>3</v>
      </c>
      <c r="M19" s="61">
        <v>1</v>
      </c>
      <c r="N19" s="61">
        <v>0</v>
      </c>
      <c r="O19" s="61">
        <v>0</v>
      </c>
      <c r="P19" s="62">
        <v>75.25</v>
      </c>
    </row>
    <row r="20" spans="1:16" ht="14.55" customHeight="1" x14ac:dyDescent="0.25">
      <c r="A20" s="306"/>
      <c r="B20" s="307"/>
      <c r="C20" s="63" t="s">
        <v>42</v>
      </c>
      <c r="D20" s="49">
        <v>14</v>
      </c>
      <c r="E20" s="49">
        <v>14</v>
      </c>
      <c r="F20" s="50">
        <v>100</v>
      </c>
      <c r="G20" s="49">
        <v>14</v>
      </c>
      <c r="H20" s="49">
        <v>16</v>
      </c>
      <c r="I20" s="49">
        <v>10</v>
      </c>
      <c r="J20" s="49">
        <v>10</v>
      </c>
      <c r="K20" s="49">
        <v>12</v>
      </c>
      <c r="L20" s="49">
        <v>4</v>
      </c>
      <c r="M20" s="49">
        <v>3</v>
      </c>
      <c r="N20" s="49">
        <v>1</v>
      </c>
      <c r="O20" s="49">
        <v>0</v>
      </c>
      <c r="P20" s="50">
        <v>71.61</v>
      </c>
    </row>
    <row r="21" spans="1:16" ht="14.55" customHeight="1" x14ac:dyDescent="0.25">
      <c r="A21" s="306">
        <v>5</v>
      </c>
      <c r="B21" s="307" t="s">
        <v>162</v>
      </c>
      <c r="C21" s="228" t="s">
        <v>30</v>
      </c>
      <c r="D21" s="61">
        <v>7</v>
      </c>
      <c r="E21" s="61">
        <v>7</v>
      </c>
      <c r="F21" s="62">
        <v>100</v>
      </c>
      <c r="G21" s="61">
        <v>0</v>
      </c>
      <c r="H21" s="61">
        <v>2</v>
      </c>
      <c r="I21" s="61">
        <v>4</v>
      </c>
      <c r="J21" s="61">
        <v>11</v>
      </c>
      <c r="K21" s="61">
        <v>11</v>
      </c>
      <c r="L21" s="61">
        <v>7</v>
      </c>
      <c r="M21" s="61">
        <v>0</v>
      </c>
      <c r="N21" s="61">
        <v>0</v>
      </c>
      <c r="O21" s="61">
        <v>0</v>
      </c>
      <c r="P21" s="62">
        <v>56.43</v>
      </c>
    </row>
    <row r="22" spans="1:16" ht="14.55" customHeight="1" x14ac:dyDescent="0.25">
      <c r="A22" s="306"/>
      <c r="B22" s="307"/>
      <c r="C22" s="228" t="s">
        <v>31</v>
      </c>
      <c r="D22" s="61">
        <v>1</v>
      </c>
      <c r="E22" s="61">
        <v>1</v>
      </c>
      <c r="F22" s="62">
        <v>100</v>
      </c>
      <c r="G22" s="61">
        <v>0</v>
      </c>
      <c r="H22" s="61">
        <v>0</v>
      </c>
      <c r="I22" s="61">
        <v>1</v>
      </c>
      <c r="J22" s="61">
        <v>3</v>
      </c>
      <c r="K22" s="61">
        <v>1</v>
      </c>
      <c r="L22" s="61">
        <v>0</v>
      </c>
      <c r="M22" s="61">
        <v>0</v>
      </c>
      <c r="N22" s="61">
        <v>0</v>
      </c>
      <c r="O22" s="61">
        <v>0</v>
      </c>
      <c r="P22" s="62">
        <v>62.5</v>
      </c>
    </row>
    <row r="23" spans="1:16" ht="14.55" customHeight="1" x14ac:dyDescent="0.25">
      <c r="A23" s="306"/>
      <c r="B23" s="307"/>
      <c r="C23" s="63" t="s">
        <v>42</v>
      </c>
      <c r="D23" s="49">
        <v>8</v>
      </c>
      <c r="E23" s="49">
        <v>8</v>
      </c>
      <c r="F23" s="50">
        <v>100</v>
      </c>
      <c r="G23" s="49">
        <v>0</v>
      </c>
      <c r="H23" s="49">
        <v>2</v>
      </c>
      <c r="I23" s="49">
        <v>5</v>
      </c>
      <c r="J23" s="49">
        <v>14</v>
      </c>
      <c r="K23" s="49">
        <v>12</v>
      </c>
      <c r="L23" s="49">
        <v>7</v>
      </c>
      <c r="M23" s="49">
        <v>0</v>
      </c>
      <c r="N23" s="49">
        <v>0</v>
      </c>
      <c r="O23" s="49">
        <v>0</v>
      </c>
      <c r="P23" s="50">
        <v>57.19</v>
      </c>
    </row>
    <row r="24" spans="1:16" ht="14.55" customHeight="1" x14ac:dyDescent="0.25">
      <c r="A24" s="306">
        <v>6</v>
      </c>
      <c r="B24" s="307" t="s">
        <v>164</v>
      </c>
      <c r="C24" s="228" t="s">
        <v>30</v>
      </c>
      <c r="D24" s="61">
        <v>15</v>
      </c>
      <c r="E24" s="61">
        <v>15</v>
      </c>
      <c r="F24" s="62">
        <v>100</v>
      </c>
      <c r="G24" s="61">
        <v>6</v>
      </c>
      <c r="H24" s="61">
        <v>5</v>
      </c>
      <c r="I24" s="61">
        <v>16</v>
      </c>
      <c r="J24" s="61">
        <v>19</v>
      </c>
      <c r="K24" s="61">
        <v>17</v>
      </c>
      <c r="L24" s="61">
        <v>8</v>
      </c>
      <c r="M24" s="61">
        <v>4</v>
      </c>
      <c r="N24" s="61">
        <v>0</v>
      </c>
      <c r="O24" s="61">
        <v>0</v>
      </c>
      <c r="P24" s="62">
        <v>62.33</v>
      </c>
    </row>
    <row r="25" spans="1:16" ht="14.55" customHeight="1" x14ac:dyDescent="0.25">
      <c r="A25" s="306"/>
      <c r="B25" s="307"/>
      <c r="C25" s="228" t="s">
        <v>31</v>
      </c>
      <c r="D25" s="61">
        <v>14</v>
      </c>
      <c r="E25" s="61">
        <v>14</v>
      </c>
      <c r="F25" s="62">
        <v>100</v>
      </c>
      <c r="G25" s="61">
        <v>17</v>
      </c>
      <c r="H25" s="61">
        <v>16</v>
      </c>
      <c r="I25" s="61">
        <v>7</v>
      </c>
      <c r="J25" s="61">
        <v>12</v>
      </c>
      <c r="K25" s="61">
        <v>9</v>
      </c>
      <c r="L25" s="61">
        <v>2</v>
      </c>
      <c r="M25" s="61">
        <v>7</v>
      </c>
      <c r="N25" s="61">
        <v>0</v>
      </c>
      <c r="O25" s="61">
        <v>0</v>
      </c>
      <c r="P25" s="62">
        <v>72.5</v>
      </c>
    </row>
    <row r="26" spans="1:16" ht="14.55" customHeight="1" x14ac:dyDescent="0.25">
      <c r="A26" s="306"/>
      <c r="B26" s="307"/>
      <c r="C26" s="63" t="s">
        <v>42</v>
      </c>
      <c r="D26" s="49">
        <v>29</v>
      </c>
      <c r="E26" s="49">
        <v>29</v>
      </c>
      <c r="F26" s="50">
        <v>100</v>
      </c>
      <c r="G26" s="49">
        <v>23</v>
      </c>
      <c r="H26" s="49">
        <v>21</v>
      </c>
      <c r="I26" s="49">
        <v>23</v>
      </c>
      <c r="J26" s="49">
        <v>31</v>
      </c>
      <c r="K26" s="49">
        <v>26</v>
      </c>
      <c r="L26" s="49">
        <v>10</v>
      </c>
      <c r="M26" s="49">
        <v>11</v>
      </c>
      <c r="N26" s="49">
        <v>0</v>
      </c>
      <c r="O26" s="49">
        <v>0</v>
      </c>
      <c r="P26" s="50">
        <v>67.239999999999995</v>
      </c>
    </row>
    <row r="27" spans="1:16" ht="14.55" customHeight="1" x14ac:dyDescent="0.25">
      <c r="A27" s="306">
        <v>7</v>
      </c>
      <c r="B27" s="307" t="s">
        <v>166</v>
      </c>
      <c r="C27" s="228" t="s">
        <v>30</v>
      </c>
      <c r="D27" s="61">
        <v>11</v>
      </c>
      <c r="E27" s="61">
        <v>11</v>
      </c>
      <c r="F27" s="62">
        <v>100</v>
      </c>
      <c r="G27" s="61">
        <v>2</v>
      </c>
      <c r="H27" s="61">
        <v>4</v>
      </c>
      <c r="I27" s="61">
        <v>8</v>
      </c>
      <c r="J27" s="61">
        <v>12</v>
      </c>
      <c r="K27" s="61">
        <v>9</v>
      </c>
      <c r="L27" s="61">
        <v>9</v>
      </c>
      <c r="M27" s="61">
        <v>9</v>
      </c>
      <c r="N27" s="61">
        <v>2</v>
      </c>
      <c r="O27" s="61">
        <v>0</v>
      </c>
      <c r="P27" s="62">
        <v>53.41</v>
      </c>
    </row>
    <row r="28" spans="1:16" ht="14.55" customHeight="1" x14ac:dyDescent="0.25">
      <c r="A28" s="306"/>
      <c r="B28" s="307"/>
      <c r="C28" s="228" t="s">
        <v>31</v>
      </c>
      <c r="D28" s="61">
        <v>12</v>
      </c>
      <c r="E28" s="61">
        <v>12</v>
      </c>
      <c r="F28" s="62">
        <v>100</v>
      </c>
      <c r="G28" s="61">
        <v>9</v>
      </c>
      <c r="H28" s="61">
        <v>10</v>
      </c>
      <c r="I28" s="61">
        <v>4</v>
      </c>
      <c r="J28" s="61">
        <v>11</v>
      </c>
      <c r="K28" s="61">
        <v>7</v>
      </c>
      <c r="L28" s="61">
        <v>6</v>
      </c>
      <c r="M28" s="61">
        <v>9</v>
      </c>
      <c r="N28" s="61">
        <v>4</v>
      </c>
      <c r="O28" s="61">
        <v>0</v>
      </c>
      <c r="P28" s="62">
        <v>60.21</v>
      </c>
    </row>
    <row r="29" spans="1:16" ht="14.55" customHeight="1" x14ac:dyDescent="0.25">
      <c r="A29" s="306"/>
      <c r="B29" s="307"/>
      <c r="C29" s="63" t="s">
        <v>42</v>
      </c>
      <c r="D29" s="49">
        <v>23</v>
      </c>
      <c r="E29" s="49">
        <v>23</v>
      </c>
      <c r="F29" s="50">
        <v>100</v>
      </c>
      <c r="G29" s="49">
        <v>11</v>
      </c>
      <c r="H29" s="49">
        <v>14</v>
      </c>
      <c r="I29" s="49">
        <v>12</v>
      </c>
      <c r="J29" s="49">
        <v>23</v>
      </c>
      <c r="K29" s="49">
        <v>16</v>
      </c>
      <c r="L29" s="49">
        <v>15</v>
      </c>
      <c r="M29" s="49">
        <v>18</v>
      </c>
      <c r="N29" s="49">
        <v>6</v>
      </c>
      <c r="O29" s="49">
        <v>0</v>
      </c>
      <c r="P29" s="50">
        <v>56.96</v>
      </c>
    </row>
    <row r="30" spans="1:16" ht="14.55" customHeight="1" x14ac:dyDescent="0.25">
      <c r="A30" s="306">
        <v>8</v>
      </c>
      <c r="B30" s="307" t="s">
        <v>167</v>
      </c>
      <c r="C30" s="228" t="s">
        <v>30</v>
      </c>
      <c r="D30" s="61">
        <v>10</v>
      </c>
      <c r="E30" s="61">
        <v>10</v>
      </c>
      <c r="F30" s="62">
        <v>100</v>
      </c>
      <c r="G30" s="61">
        <v>5</v>
      </c>
      <c r="H30" s="61">
        <v>9</v>
      </c>
      <c r="I30" s="61">
        <v>7</v>
      </c>
      <c r="J30" s="61">
        <v>7</v>
      </c>
      <c r="K30" s="61">
        <v>8</v>
      </c>
      <c r="L30" s="61">
        <v>7</v>
      </c>
      <c r="M30" s="61">
        <v>7</v>
      </c>
      <c r="N30" s="61">
        <v>0</v>
      </c>
      <c r="O30" s="61">
        <v>0</v>
      </c>
      <c r="P30" s="62">
        <v>61.75</v>
      </c>
    </row>
    <row r="31" spans="1:16" ht="14.55" customHeight="1" x14ac:dyDescent="0.25">
      <c r="A31" s="306"/>
      <c r="B31" s="307"/>
      <c r="C31" s="228" t="s">
        <v>31</v>
      </c>
      <c r="D31" s="61">
        <v>9</v>
      </c>
      <c r="E31" s="61">
        <v>9</v>
      </c>
      <c r="F31" s="62">
        <v>100</v>
      </c>
      <c r="G31" s="61">
        <v>6</v>
      </c>
      <c r="H31" s="61">
        <v>9</v>
      </c>
      <c r="I31" s="61">
        <v>9</v>
      </c>
      <c r="J31" s="61">
        <v>3</v>
      </c>
      <c r="K31" s="61">
        <v>7</v>
      </c>
      <c r="L31" s="61">
        <v>7</v>
      </c>
      <c r="M31" s="61">
        <v>3</v>
      </c>
      <c r="N31" s="61">
        <v>1</v>
      </c>
      <c r="O31" s="61">
        <v>0</v>
      </c>
      <c r="P31" s="62">
        <v>65.56</v>
      </c>
    </row>
    <row r="32" spans="1:16" ht="14.55" customHeight="1" x14ac:dyDescent="0.25">
      <c r="A32" s="306"/>
      <c r="B32" s="307"/>
      <c r="C32" s="63" t="s">
        <v>42</v>
      </c>
      <c r="D32" s="49">
        <v>19</v>
      </c>
      <c r="E32" s="49">
        <v>19</v>
      </c>
      <c r="F32" s="50">
        <v>100</v>
      </c>
      <c r="G32" s="49">
        <v>11</v>
      </c>
      <c r="H32" s="49">
        <v>18</v>
      </c>
      <c r="I32" s="49">
        <v>16</v>
      </c>
      <c r="J32" s="49">
        <v>10</v>
      </c>
      <c r="K32" s="49">
        <v>15</v>
      </c>
      <c r="L32" s="49">
        <v>14</v>
      </c>
      <c r="M32" s="49">
        <v>10</v>
      </c>
      <c r="N32" s="49">
        <v>1</v>
      </c>
      <c r="O32" s="49">
        <v>0</v>
      </c>
      <c r="P32" s="50">
        <v>63.55</v>
      </c>
    </row>
    <row r="33" spans="1:16" ht="14.55" customHeight="1" x14ac:dyDescent="0.25">
      <c r="A33" s="306">
        <v>9</v>
      </c>
      <c r="B33" s="307" t="s">
        <v>170</v>
      </c>
      <c r="C33" s="228" t="s">
        <v>30</v>
      </c>
      <c r="D33" s="61">
        <v>20</v>
      </c>
      <c r="E33" s="61">
        <v>20</v>
      </c>
      <c r="F33" s="62">
        <v>100</v>
      </c>
      <c r="G33" s="61">
        <v>9</v>
      </c>
      <c r="H33" s="61">
        <v>7</v>
      </c>
      <c r="I33" s="61">
        <v>10</v>
      </c>
      <c r="J33" s="61">
        <v>12</v>
      </c>
      <c r="K33" s="61">
        <v>23</v>
      </c>
      <c r="L33" s="61">
        <v>21</v>
      </c>
      <c r="M33" s="61">
        <v>14</v>
      </c>
      <c r="N33" s="61">
        <v>4</v>
      </c>
      <c r="O33" s="61">
        <v>0</v>
      </c>
      <c r="P33" s="62">
        <v>53.5</v>
      </c>
    </row>
    <row r="34" spans="1:16" ht="14.55" customHeight="1" x14ac:dyDescent="0.25">
      <c r="A34" s="306"/>
      <c r="B34" s="307"/>
      <c r="C34" s="228" t="s">
        <v>31</v>
      </c>
      <c r="D34" s="61">
        <v>18</v>
      </c>
      <c r="E34" s="61">
        <v>18</v>
      </c>
      <c r="F34" s="62">
        <v>100</v>
      </c>
      <c r="G34" s="61">
        <v>19</v>
      </c>
      <c r="H34" s="61">
        <v>15</v>
      </c>
      <c r="I34" s="61">
        <v>8</v>
      </c>
      <c r="J34" s="61">
        <v>15</v>
      </c>
      <c r="K34" s="61">
        <v>14</v>
      </c>
      <c r="L34" s="61">
        <v>8</v>
      </c>
      <c r="M34" s="61">
        <v>7</v>
      </c>
      <c r="N34" s="61">
        <v>4</v>
      </c>
      <c r="O34" s="61">
        <v>0</v>
      </c>
      <c r="P34" s="62">
        <v>66.39</v>
      </c>
    </row>
    <row r="35" spans="1:16" ht="14.55" customHeight="1" x14ac:dyDescent="0.25">
      <c r="A35" s="306"/>
      <c r="B35" s="307"/>
      <c r="C35" s="63" t="s">
        <v>42</v>
      </c>
      <c r="D35" s="49">
        <v>38</v>
      </c>
      <c r="E35" s="49">
        <v>38</v>
      </c>
      <c r="F35" s="50">
        <v>100</v>
      </c>
      <c r="G35" s="49">
        <v>28</v>
      </c>
      <c r="H35" s="49">
        <v>22</v>
      </c>
      <c r="I35" s="49">
        <v>18</v>
      </c>
      <c r="J35" s="49">
        <v>27</v>
      </c>
      <c r="K35" s="49">
        <v>37</v>
      </c>
      <c r="L35" s="49">
        <v>29</v>
      </c>
      <c r="M35" s="49">
        <v>21</v>
      </c>
      <c r="N35" s="49">
        <v>8</v>
      </c>
      <c r="O35" s="49">
        <v>0</v>
      </c>
      <c r="P35" s="50">
        <v>59.61</v>
      </c>
    </row>
    <row r="36" spans="1:16" ht="14.55" customHeight="1" x14ac:dyDescent="0.25">
      <c r="A36" s="306">
        <v>10</v>
      </c>
      <c r="B36" s="307" t="s">
        <v>171</v>
      </c>
      <c r="C36" s="228" t="s">
        <v>30</v>
      </c>
      <c r="D36" s="61">
        <v>25</v>
      </c>
      <c r="E36" s="61">
        <v>25</v>
      </c>
      <c r="F36" s="62">
        <v>100</v>
      </c>
      <c r="G36" s="61">
        <v>11</v>
      </c>
      <c r="H36" s="61">
        <v>19</v>
      </c>
      <c r="I36" s="61">
        <v>8</v>
      </c>
      <c r="J36" s="61">
        <v>14</v>
      </c>
      <c r="K36" s="61">
        <v>20</v>
      </c>
      <c r="L36" s="61">
        <v>20</v>
      </c>
      <c r="M36" s="61">
        <v>13</v>
      </c>
      <c r="N36" s="61">
        <v>20</v>
      </c>
      <c r="O36" s="61">
        <v>0</v>
      </c>
      <c r="P36" s="62">
        <v>52.5</v>
      </c>
    </row>
    <row r="37" spans="1:16" ht="14.55" customHeight="1" x14ac:dyDescent="0.25">
      <c r="A37" s="306"/>
      <c r="B37" s="307"/>
      <c r="C37" s="228" t="s">
        <v>31</v>
      </c>
      <c r="D37" s="61">
        <v>11</v>
      </c>
      <c r="E37" s="61">
        <v>11</v>
      </c>
      <c r="F37" s="62">
        <v>100</v>
      </c>
      <c r="G37" s="61">
        <v>4</v>
      </c>
      <c r="H37" s="61">
        <v>13</v>
      </c>
      <c r="I37" s="61">
        <v>6</v>
      </c>
      <c r="J37" s="61">
        <v>4</v>
      </c>
      <c r="K37" s="61">
        <v>7</v>
      </c>
      <c r="L37" s="61">
        <v>9</v>
      </c>
      <c r="M37" s="61">
        <v>5</v>
      </c>
      <c r="N37" s="61">
        <v>7</v>
      </c>
      <c r="O37" s="61">
        <v>0</v>
      </c>
      <c r="P37" s="62">
        <v>57.05</v>
      </c>
    </row>
    <row r="38" spans="1:16" ht="14.55" customHeight="1" x14ac:dyDescent="0.25">
      <c r="A38" s="306"/>
      <c r="B38" s="307"/>
      <c r="C38" s="63" t="s">
        <v>42</v>
      </c>
      <c r="D38" s="49">
        <v>36</v>
      </c>
      <c r="E38" s="49">
        <v>36</v>
      </c>
      <c r="F38" s="50">
        <v>100</v>
      </c>
      <c r="G38" s="49">
        <v>15</v>
      </c>
      <c r="H38" s="49">
        <v>32</v>
      </c>
      <c r="I38" s="49">
        <v>14</v>
      </c>
      <c r="J38" s="49">
        <v>18</v>
      </c>
      <c r="K38" s="49">
        <v>27</v>
      </c>
      <c r="L38" s="49">
        <v>29</v>
      </c>
      <c r="M38" s="49">
        <v>18</v>
      </c>
      <c r="N38" s="49">
        <v>27</v>
      </c>
      <c r="O38" s="49">
        <v>0</v>
      </c>
      <c r="P38" s="50">
        <v>53.89</v>
      </c>
    </row>
    <row r="39" spans="1:16" ht="14.55" customHeight="1" x14ac:dyDescent="0.25">
      <c r="A39" s="306">
        <v>11</v>
      </c>
      <c r="B39" s="307" t="s">
        <v>173</v>
      </c>
      <c r="C39" s="228" t="s">
        <v>30</v>
      </c>
      <c r="D39" s="61">
        <v>18</v>
      </c>
      <c r="E39" s="61">
        <v>18</v>
      </c>
      <c r="F39" s="62">
        <v>100</v>
      </c>
      <c r="G39" s="61">
        <v>5</v>
      </c>
      <c r="H39" s="61">
        <v>4</v>
      </c>
      <c r="I39" s="61">
        <v>5</v>
      </c>
      <c r="J39" s="61">
        <v>18</v>
      </c>
      <c r="K39" s="61">
        <v>21</v>
      </c>
      <c r="L39" s="61">
        <v>26</v>
      </c>
      <c r="M39" s="61">
        <v>9</v>
      </c>
      <c r="N39" s="61">
        <v>2</v>
      </c>
      <c r="O39" s="61">
        <v>0</v>
      </c>
      <c r="P39" s="62">
        <v>51.39</v>
      </c>
    </row>
    <row r="40" spans="1:16" ht="14.55" customHeight="1" x14ac:dyDescent="0.25">
      <c r="A40" s="306"/>
      <c r="B40" s="307"/>
      <c r="C40" s="228" t="s">
        <v>31</v>
      </c>
      <c r="D40" s="61">
        <v>3</v>
      </c>
      <c r="E40" s="61">
        <v>3</v>
      </c>
      <c r="F40" s="62">
        <v>100</v>
      </c>
      <c r="G40" s="61">
        <v>0</v>
      </c>
      <c r="H40" s="61">
        <v>0</v>
      </c>
      <c r="I40" s="61">
        <v>0</v>
      </c>
      <c r="J40" s="61">
        <v>5</v>
      </c>
      <c r="K40" s="61">
        <v>3</v>
      </c>
      <c r="L40" s="61">
        <v>5</v>
      </c>
      <c r="M40" s="61">
        <v>1</v>
      </c>
      <c r="N40" s="61">
        <v>1</v>
      </c>
      <c r="O40" s="61">
        <v>0</v>
      </c>
      <c r="P40" s="62">
        <v>45.83</v>
      </c>
    </row>
    <row r="41" spans="1:16" ht="14.55" customHeight="1" x14ac:dyDescent="0.25">
      <c r="A41" s="306"/>
      <c r="B41" s="307"/>
      <c r="C41" s="63" t="s">
        <v>42</v>
      </c>
      <c r="D41" s="49">
        <v>21</v>
      </c>
      <c r="E41" s="49">
        <v>21</v>
      </c>
      <c r="F41" s="50">
        <v>100</v>
      </c>
      <c r="G41" s="49">
        <v>5</v>
      </c>
      <c r="H41" s="49">
        <v>4</v>
      </c>
      <c r="I41" s="49">
        <v>5</v>
      </c>
      <c r="J41" s="49">
        <v>23</v>
      </c>
      <c r="K41" s="49">
        <v>24</v>
      </c>
      <c r="L41" s="49">
        <v>31</v>
      </c>
      <c r="M41" s="49">
        <v>10</v>
      </c>
      <c r="N41" s="49">
        <v>3</v>
      </c>
      <c r="O41" s="49">
        <v>0</v>
      </c>
      <c r="P41" s="50">
        <v>50.6</v>
      </c>
    </row>
    <row r="42" spans="1:16" ht="14.55" customHeight="1" x14ac:dyDescent="0.25">
      <c r="A42" s="306">
        <v>12</v>
      </c>
      <c r="B42" s="307" t="s">
        <v>174</v>
      </c>
      <c r="C42" s="228" t="s">
        <v>30</v>
      </c>
      <c r="D42" s="61">
        <v>12</v>
      </c>
      <c r="E42" s="61">
        <v>12</v>
      </c>
      <c r="F42" s="62">
        <v>100</v>
      </c>
      <c r="G42" s="61">
        <v>0</v>
      </c>
      <c r="H42" s="61">
        <v>0</v>
      </c>
      <c r="I42" s="61">
        <v>3</v>
      </c>
      <c r="J42" s="61">
        <v>4</v>
      </c>
      <c r="K42" s="61">
        <v>9</v>
      </c>
      <c r="L42" s="61">
        <v>18</v>
      </c>
      <c r="M42" s="61">
        <v>25</v>
      </c>
      <c r="N42" s="61">
        <v>1</v>
      </c>
      <c r="O42" s="61">
        <v>0</v>
      </c>
      <c r="P42" s="62">
        <v>37.29</v>
      </c>
    </row>
    <row r="43" spans="1:16" ht="14.55" customHeight="1" x14ac:dyDescent="0.25">
      <c r="A43" s="306"/>
      <c r="B43" s="307"/>
      <c r="C43" s="228" t="s">
        <v>31</v>
      </c>
      <c r="D43" s="61">
        <v>8</v>
      </c>
      <c r="E43" s="61">
        <v>8</v>
      </c>
      <c r="F43" s="62">
        <v>100</v>
      </c>
      <c r="G43" s="61">
        <v>1</v>
      </c>
      <c r="H43" s="61">
        <v>1</v>
      </c>
      <c r="I43" s="61">
        <v>5</v>
      </c>
      <c r="J43" s="61">
        <v>8</v>
      </c>
      <c r="K43" s="61">
        <v>10</v>
      </c>
      <c r="L43" s="61">
        <v>10</v>
      </c>
      <c r="M43" s="61">
        <v>4</v>
      </c>
      <c r="N43" s="61">
        <v>1</v>
      </c>
      <c r="O43" s="61">
        <v>0</v>
      </c>
      <c r="P43" s="62">
        <v>51.25</v>
      </c>
    </row>
    <row r="44" spans="1:16" ht="14.55" customHeight="1" x14ac:dyDescent="0.25">
      <c r="A44" s="306"/>
      <c r="B44" s="307"/>
      <c r="C44" s="63" t="s">
        <v>42</v>
      </c>
      <c r="D44" s="49">
        <v>20</v>
      </c>
      <c r="E44" s="49">
        <v>20</v>
      </c>
      <c r="F44" s="50">
        <v>100</v>
      </c>
      <c r="G44" s="49">
        <v>1</v>
      </c>
      <c r="H44" s="49">
        <v>1</v>
      </c>
      <c r="I44" s="49">
        <v>8</v>
      </c>
      <c r="J44" s="49">
        <v>12</v>
      </c>
      <c r="K44" s="49">
        <v>19</v>
      </c>
      <c r="L44" s="49">
        <v>28</v>
      </c>
      <c r="M44" s="49">
        <v>29</v>
      </c>
      <c r="N44" s="49">
        <v>2</v>
      </c>
      <c r="O44" s="49">
        <v>0</v>
      </c>
      <c r="P44" s="50">
        <v>42.88</v>
      </c>
    </row>
    <row r="45" spans="1:16" ht="14.55" customHeight="1" x14ac:dyDescent="0.25">
      <c r="A45" s="306">
        <v>13</v>
      </c>
      <c r="B45" s="307" t="s">
        <v>175</v>
      </c>
      <c r="C45" s="228" t="s">
        <v>30</v>
      </c>
      <c r="D45" s="61">
        <v>20</v>
      </c>
      <c r="E45" s="61">
        <v>20</v>
      </c>
      <c r="F45" s="62">
        <v>100</v>
      </c>
      <c r="G45" s="61">
        <v>9</v>
      </c>
      <c r="H45" s="61">
        <v>9</v>
      </c>
      <c r="I45" s="61">
        <v>12</v>
      </c>
      <c r="J45" s="61">
        <v>24</v>
      </c>
      <c r="K45" s="61">
        <v>12</v>
      </c>
      <c r="L45" s="61">
        <v>21</v>
      </c>
      <c r="M45" s="61">
        <v>13</v>
      </c>
      <c r="N45" s="61">
        <v>0</v>
      </c>
      <c r="O45" s="61">
        <v>0</v>
      </c>
      <c r="P45" s="62">
        <v>58</v>
      </c>
    </row>
    <row r="46" spans="1:16" ht="14.55" customHeight="1" x14ac:dyDescent="0.25">
      <c r="A46" s="306"/>
      <c r="B46" s="307"/>
      <c r="C46" s="228" t="s">
        <v>31</v>
      </c>
      <c r="D46" s="61">
        <v>8</v>
      </c>
      <c r="E46" s="61">
        <v>8</v>
      </c>
      <c r="F46" s="62">
        <v>100</v>
      </c>
      <c r="G46" s="61">
        <v>5</v>
      </c>
      <c r="H46" s="61">
        <v>6</v>
      </c>
      <c r="I46" s="61">
        <v>12</v>
      </c>
      <c r="J46" s="61">
        <v>5</v>
      </c>
      <c r="K46" s="61">
        <v>8</v>
      </c>
      <c r="L46" s="61">
        <v>4</v>
      </c>
      <c r="M46" s="61">
        <v>0</v>
      </c>
      <c r="N46" s="61">
        <v>0</v>
      </c>
      <c r="O46" s="61">
        <v>0</v>
      </c>
      <c r="P46" s="62">
        <v>69.69</v>
      </c>
    </row>
    <row r="47" spans="1:16" ht="14.55" customHeight="1" x14ac:dyDescent="0.25">
      <c r="A47" s="306"/>
      <c r="B47" s="307"/>
      <c r="C47" s="63" t="s">
        <v>42</v>
      </c>
      <c r="D47" s="49">
        <v>28</v>
      </c>
      <c r="E47" s="49">
        <v>28</v>
      </c>
      <c r="F47" s="50">
        <v>100</v>
      </c>
      <c r="G47" s="49">
        <v>14</v>
      </c>
      <c r="H47" s="49">
        <v>15</v>
      </c>
      <c r="I47" s="49">
        <v>24</v>
      </c>
      <c r="J47" s="49">
        <v>29</v>
      </c>
      <c r="K47" s="49">
        <v>20</v>
      </c>
      <c r="L47" s="49">
        <v>25</v>
      </c>
      <c r="M47" s="49">
        <v>13</v>
      </c>
      <c r="N47" s="49">
        <v>0</v>
      </c>
      <c r="O47" s="49">
        <v>0</v>
      </c>
      <c r="P47" s="50">
        <v>61.34</v>
      </c>
    </row>
    <row r="48" spans="1:16" ht="14.55" customHeight="1" x14ac:dyDescent="0.25">
      <c r="A48" s="306">
        <v>14</v>
      </c>
      <c r="B48" s="307" t="s">
        <v>178</v>
      </c>
      <c r="C48" s="228" t="s">
        <v>30</v>
      </c>
      <c r="D48" s="61">
        <v>11</v>
      </c>
      <c r="E48" s="61">
        <v>11</v>
      </c>
      <c r="F48" s="62">
        <v>100</v>
      </c>
      <c r="G48" s="61">
        <v>0</v>
      </c>
      <c r="H48" s="61">
        <v>2</v>
      </c>
      <c r="I48" s="61">
        <v>5</v>
      </c>
      <c r="J48" s="61">
        <v>3</v>
      </c>
      <c r="K48" s="61">
        <v>7</v>
      </c>
      <c r="L48" s="61">
        <v>10</v>
      </c>
      <c r="M48" s="61">
        <v>19</v>
      </c>
      <c r="N48" s="61">
        <v>9</v>
      </c>
      <c r="O48" s="61">
        <v>0</v>
      </c>
      <c r="P48" s="62">
        <v>37.270000000000003</v>
      </c>
    </row>
    <row r="49" spans="1:16" ht="14.55" customHeight="1" x14ac:dyDescent="0.25">
      <c r="A49" s="306"/>
      <c r="B49" s="307"/>
      <c r="C49" s="228" t="s">
        <v>31</v>
      </c>
      <c r="D49" s="61">
        <v>8</v>
      </c>
      <c r="E49" s="61">
        <v>8</v>
      </c>
      <c r="F49" s="62">
        <v>100</v>
      </c>
      <c r="G49" s="61">
        <v>0</v>
      </c>
      <c r="H49" s="61">
        <v>1</v>
      </c>
      <c r="I49" s="61">
        <v>6</v>
      </c>
      <c r="J49" s="61">
        <v>7</v>
      </c>
      <c r="K49" s="61">
        <v>8</v>
      </c>
      <c r="L49" s="61">
        <v>7</v>
      </c>
      <c r="M49" s="61">
        <v>8</v>
      </c>
      <c r="N49" s="61">
        <v>3</v>
      </c>
      <c r="O49" s="61">
        <v>0</v>
      </c>
      <c r="P49" s="62">
        <v>46.88</v>
      </c>
    </row>
    <row r="50" spans="1:16" ht="14.55" customHeight="1" x14ac:dyDescent="0.25">
      <c r="A50" s="306"/>
      <c r="B50" s="307"/>
      <c r="C50" s="63" t="s">
        <v>42</v>
      </c>
      <c r="D50" s="49">
        <v>19</v>
      </c>
      <c r="E50" s="49">
        <v>19</v>
      </c>
      <c r="F50" s="50">
        <v>100</v>
      </c>
      <c r="G50" s="49">
        <v>0</v>
      </c>
      <c r="H50" s="49">
        <v>3</v>
      </c>
      <c r="I50" s="49">
        <v>11</v>
      </c>
      <c r="J50" s="49">
        <v>10</v>
      </c>
      <c r="K50" s="49">
        <v>15</v>
      </c>
      <c r="L50" s="49">
        <v>17</v>
      </c>
      <c r="M50" s="49">
        <v>27</v>
      </c>
      <c r="N50" s="49">
        <v>12</v>
      </c>
      <c r="O50" s="49">
        <v>0</v>
      </c>
      <c r="P50" s="50">
        <v>41.32</v>
      </c>
    </row>
    <row r="51" spans="1:16" ht="14.55" customHeight="1" x14ac:dyDescent="0.25">
      <c r="A51" s="306">
        <v>15</v>
      </c>
      <c r="B51" s="307" t="s">
        <v>179</v>
      </c>
      <c r="C51" s="228" t="s">
        <v>30</v>
      </c>
      <c r="D51" s="61">
        <v>10</v>
      </c>
      <c r="E51" s="61">
        <v>10</v>
      </c>
      <c r="F51" s="62">
        <v>100</v>
      </c>
      <c r="G51" s="61">
        <v>0</v>
      </c>
      <c r="H51" s="61">
        <v>2</v>
      </c>
      <c r="I51" s="61">
        <v>1</v>
      </c>
      <c r="J51" s="61">
        <v>5</v>
      </c>
      <c r="K51" s="61">
        <v>10</v>
      </c>
      <c r="L51" s="61">
        <v>13</v>
      </c>
      <c r="M51" s="61">
        <v>9</v>
      </c>
      <c r="N51" s="61">
        <v>10</v>
      </c>
      <c r="O51" s="61">
        <v>0</v>
      </c>
      <c r="P51" s="62">
        <v>38</v>
      </c>
    </row>
    <row r="52" spans="1:16" ht="14.55" customHeight="1" x14ac:dyDescent="0.25">
      <c r="A52" s="306"/>
      <c r="B52" s="307"/>
      <c r="C52" s="228" t="s">
        <v>31</v>
      </c>
      <c r="D52" s="61">
        <v>9</v>
      </c>
      <c r="E52" s="61">
        <v>9</v>
      </c>
      <c r="F52" s="62">
        <v>100</v>
      </c>
      <c r="G52" s="61">
        <v>0</v>
      </c>
      <c r="H52" s="61">
        <v>2</v>
      </c>
      <c r="I52" s="61">
        <v>1</v>
      </c>
      <c r="J52" s="61">
        <v>6</v>
      </c>
      <c r="K52" s="61">
        <v>11</v>
      </c>
      <c r="L52" s="61">
        <v>8</v>
      </c>
      <c r="M52" s="61">
        <v>8</v>
      </c>
      <c r="N52" s="61">
        <v>9</v>
      </c>
      <c r="O52" s="61">
        <v>0</v>
      </c>
      <c r="P52" s="62">
        <v>39.72</v>
      </c>
    </row>
    <row r="53" spans="1:16" ht="14.55" customHeight="1" x14ac:dyDescent="0.25">
      <c r="A53" s="306"/>
      <c r="B53" s="307"/>
      <c r="C53" s="63" t="s">
        <v>42</v>
      </c>
      <c r="D53" s="49">
        <v>19</v>
      </c>
      <c r="E53" s="49">
        <v>19</v>
      </c>
      <c r="F53" s="50">
        <v>100</v>
      </c>
      <c r="G53" s="49">
        <v>0</v>
      </c>
      <c r="H53" s="49">
        <v>4</v>
      </c>
      <c r="I53" s="49">
        <v>2</v>
      </c>
      <c r="J53" s="49">
        <v>11</v>
      </c>
      <c r="K53" s="49">
        <v>21</v>
      </c>
      <c r="L53" s="49">
        <v>21</v>
      </c>
      <c r="M53" s="49">
        <v>17</v>
      </c>
      <c r="N53" s="49">
        <v>19</v>
      </c>
      <c r="O53" s="49">
        <v>0</v>
      </c>
      <c r="P53" s="50">
        <v>38.82</v>
      </c>
    </row>
    <row r="54" spans="1:16" ht="14.55" customHeight="1" x14ac:dyDescent="0.25">
      <c r="A54" s="306">
        <v>16</v>
      </c>
      <c r="B54" s="307" t="s">
        <v>180</v>
      </c>
      <c r="C54" s="228" t="s">
        <v>30</v>
      </c>
      <c r="D54" s="61">
        <v>9</v>
      </c>
      <c r="E54" s="61">
        <v>9</v>
      </c>
      <c r="F54" s="62">
        <v>100</v>
      </c>
      <c r="G54" s="61">
        <v>14</v>
      </c>
      <c r="H54" s="61">
        <v>8</v>
      </c>
      <c r="I54" s="61">
        <v>2</v>
      </c>
      <c r="J54" s="61">
        <v>4</v>
      </c>
      <c r="K54" s="61">
        <v>7</v>
      </c>
      <c r="L54" s="61">
        <v>4</v>
      </c>
      <c r="M54" s="61">
        <v>5</v>
      </c>
      <c r="N54" s="61">
        <v>1</v>
      </c>
      <c r="O54" s="61">
        <v>0</v>
      </c>
      <c r="P54" s="62">
        <v>69.72</v>
      </c>
    </row>
    <row r="55" spans="1:16" ht="14.55" customHeight="1" x14ac:dyDescent="0.25">
      <c r="A55" s="306"/>
      <c r="B55" s="307"/>
      <c r="C55" s="228" t="s">
        <v>31</v>
      </c>
      <c r="D55" s="61">
        <v>19</v>
      </c>
      <c r="E55" s="61">
        <v>19</v>
      </c>
      <c r="F55" s="62">
        <v>100</v>
      </c>
      <c r="G55" s="61">
        <v>26</v>
      </c>
      <c r="H55" s="61">
        <v>17</v>
      </c>
      <c r="I55" s="61">
        <v>9</v>
      </c>
      <c r="J55" s="61">
        <v>7</v>
      </c>
      <c r="K55" s="61">
        <v>14</v>
      </c>
      <c r="L55" s="61">
        <v>13</v>
      </c>
      <c r="M55" s="61">
        <v>6</v>
      </c>
      <c r="N55" s="61">
        <v>3</v>
      </c>
      <c r="O55" s="61">
        <v>0</v>
      </c>
      <c r="P55" s="62">
        <v>69.209999999999994</v>
      </c>
    </row>
    <row r="56" spans="1:16" ht="14.55" customHeight="1" x14ac:dyDescent="0.25">
      <c r="A56" s="306"/>
      <c r="B56" s="307"/>
      <c r="C56" s="63" t="s">
        <v>42</v>
      </c>
      <c r="D56" s="49">
        <v>28</v>
      </c>
      <c r="E56" s="49">
        <v>28</v>
      </c>
      <c r="F56" s="50">
        <v>100</v>
      </c>
      <c r="G56" s="49">
        <v>40</v>
      </c>
      <c r="H56" s="49">
        <v>25</v>
      </c>
      <c r="I56" s="49">
        <v>11</v>
      </c>
      <c r="J56" s="49">
        <v>11</v>
      </c>
      <c r="K56" s="49">
        <v>21</v>
      </c>
      <c r="L56" s="49">
        <v>17</v>
      </c>
      <c r="M56" s="49">
        <v>11</v>
      </c>
      <c r="N56" s="49">
        <v>4</v>
      </c>
      <c r="O56" s="49">
        <v>0</v>
      </c>
      <c r="P56" s="50">
        <v>69.38</v>
      </c>
    </row>
    <row r="57" spans="1:16" ht="14.55" customHeight="1" x14ac:dyDescent="0.25">
      <c r="A57" s="306">
        <v>17</v>
      </c>
      <c r="B57" s="307" t="s">
        <v>181</v>
      </c>
      <c r="C57" s="228" t="s">
        <v>30</v>
      </c>
      <c r="D57" s="61">
        <v>5</v>
      </c>
      <c r="E57" s="61">
        <v>5</v>
      </c>
      <c r="F57" s="62">
        <v>100</v>
      </c>
      <c r="G57" s="61">
        <v>5</v>
      </c>
      <c r="H57" s="61">
        <v>11</v>
      </c>
      <c r="I57" s="61">
        <v>5</v>
      </c>
      <c r="J57" s="61">
        <v>2</v>
      </c>
      <c r="K57" s="61">
        <v>0</v>
      </c>
      <c r="L57" s="61">
        <v>2</v>
      </c>
      <c r="M57" s="61">
        <v>0</v>
      </c>
      <c r="N57" s="61">
        <v>0</v>
      </c>
      <c r="O57" s="61">
        <v>0</v>
      </c>
      <c r="P57" s="62">
        <v>81.5</v>
      </c>
    </row>
    <row r="58" spans="1:16" ht="14.55" customHeight="1" x14ac:dyDescent="0.25">
      <c r="A58" s="306"/>
      <c r="B58" s="307"/>
      <c r="C58" s="228" t="s">
        <v>31</v>
      </c>
      <c r="D58" s="61">
        <v>10</v>
      </c>
      <c r="E58" s="61">
        <v>10</v>
      </c>
      <c r="F58" s="62">
        <v>100</v>
      </c>
      <c r="G58" s="61">
        <v>19</v>
      </c>
      <c r="H58" s="61">
        <v>14</v>
      </c>
      <c r="I58" s="61">
        <v>9</v>
      </c>
      <c r="J58" s="61">
        <v>4</v>
      </c>
      <c r="K58" s="61">
        <v>0</v>
      </c>
      <c r="L58" s="61">
        <v>4</v>
      </c>
      <c r="M58" s="61">
        <v>0</v>
      </c>
      <c r="N58" s="61">
        <v>0</v>
      </c>
      <c r="O58" s="61">
        <v>0</v>
      </c>
      <c r="P58" s="62">
        <v>84</v>
      </c>
    </row>
    <row r="59" spans="1:16" ht="14.55" customHeight="1" x14ac:dyDescent="0.25">
      <c r="A59" s="306"/>
      <c r="B59" s="307"/>
      <c r="C59" s="63" t="s">
        <v>42</v>
      </c>
      <c r="D59" s="49">
        <v>15</v>
      </c>
      <c r="E59" s="49">
        <v>15</v>
      </c>
      <c r="F59" s="50">
        <v>100</v>
      </c>
      <c r="G59" s="49">
        <v>24</v>
      </c>
      <c r="H59" s="49">
        <v>25</v>
      </c>
      <c r="I59" s="49">
        <v>14</v>
      </c>
      <c r="J59" s="49">
        <v>6</v>
      </c>
      <c r="K59" s="49">
        <v>0</v>
      </c>
      <c r="L59" s="49">
        <v>6</v>
      </c>
      <c r="M59" s="49">
        <v>0</v>
      </c>
      <c r="N59" s="49">
        <v>0</v>
      </c>
      <c r="O59" s="49">
        <v>0</v>
      </c>
      <c r="P59" s="50">
        <v>83.17</v>
      </c>
    </row>
    <row r="60" spans="1:16" ht="14.55" customHeight="1" x14ac:dyDescent="0.25">
      <c r="A60" s="306">
        <v>18</v>
      </c>
      <c r="B60" s="307" t="s">
        <v>182</v>
      </c>
      <c r="C60" s="228" t="s">
        <v>30</v>
      </c>
      <c r="D60" s="61">
        <v>30</v>
      </c>
      <c r="E60" s="61">
        <v>30</v>
      </c>
      <c r="F60" s="62">
        <v>100</v>
      </c>
      <c r="G60" s="61">
        <v>7</v>
      </c>
      <c r="H60" s="61">
        <v>4</v>
      </c>
      <c r="I60" s="61">
        <v>7</v>
      </c>
      <c r="J60" s="61">
        <v>23</v>
      </c>
      <c r="K60" s="61">
        <v>24</v>
      </c>
      <c r="L60" s="61">
        <v>33</v>
      </c>
      <c r="M60" s="61">
        <v>39</v>
      </c>
      <c r="N60" s="61">
        <v>13</v>
      </c>
      <c r="O60" s="61">
        <v>0</v>
      </c>
      <c r="P60" s="62">
        <v>43.92</v>
      </c>
    </row>
    <row r="61" spans="1:16" ht="14.55" customHeight="1" x14ac:dyDescent="0.25">
      <c r="A61" s="306"/>
      <c r="B61" s="307"/>
      <c r="C61" s="228" t="s">
        <v>31</v>
      </c>
      <c r="D61" s="61">
        <v>21</v>
      </c>
      <c r="E61" s="61">
        <v>21</v>
      </c>
      <c r="F61" s="62">
        <v>100</v>
      </c>
      <c r="G61" s="61">
        <v>14</v>
      </c>
      <c r="H61" s="61">
        <v>10</v>
      </c>
      <c r="I61" s="61">
        <v>11</v>
      </c>
      <c r="J61" s="61">
        <v>12</v>
      </c>
      <c r="K61" s="61">
        <v>13</v>
      </c>
      <c r="L61" s="61">
        <v>19</v>
      </c>
      <c r="M61" s="61">
        <v>20</v>
      </c>
      <c r="N61" s="61">
        <v>6</v>
      </c>
      <c r="O61" s="61">
        <v>0</v>
      </c>
      <c r="P61" s="62">
        <v>55.12</v>
      </c>
    </row>
    <row r="62" spans="1:16" ht="14.55" customHeight="1" x14ac:dyDescent="0.25">
      <c r="A62" s="306"/>
      <c r="B62" s="307"/>
      <c r="C62" s="63" t="s">
        <v>42</v>
      </c>
      <c r="D62" s="49">
        <v>51</v>
      </c>
      <c r="E62" s="49">
        <v>51</v>
      </c>
      <c r="F62" s="50">
        <v>100</v>
      </c>
      <c r="G62" s="49">
        <v>21</v>
      </c>
      <c r="H62" s="49">
        <v>14</v>
      </c>
      <c r="I62" s="49">
        <v>18</v>
      </c>
      <c r="J62" s="49">
        <v>35</v>
      </c>
      <c r="K62" s="49">
        <v>37</v>
      </c>
      <c r="L62" s="49">
        <v>52</v>
      </c>
      <c r="M62" s="49">
        <v>59</v>
      </c>
      <c r="N62" s="49">
        <v>19</v>
      </c>
      <c r="O62" s="49">
        <v>0</v>
      </c>
      <c r="P62" s="50">
        <v>48.53</v>
      </c>
    </row>
    <row r="63" spans="1:16" ht="14.55" customHeight="1" x14ac:dyDescent="0.25">
      <c r="A63" s="306">
        <v>19</v>
      </c>
      <c r="B63" s="307" t="s">
        <v>184</v>
      </c>
      <c r="C63" s="228" t="s">
        <v>30</v>
      </c>
      <c r="D63" s="61">
        <v>28</v>
      </c>
      <c r="E63" s="61">
        <v>28</v>
      </c>
      <c r="F63" s="62">
        <v>100</v>
      </c>
      <c r="G63" s="61">
        <v>3</v>
      </c>
      <c r="H63" s="61">
        <v>5</v>
      </c>
      <c r="I63" s="61">
        <v>6</v>
      </c>
      <c r="J63" s="61">
        <v>23</v>
      </c>
      <c r="K63" s="61">
        <v>38</v>
      </c>
      <c r="L63" s="61">
        <v>31</v>
      </c>
      <c r="M63" s="61">
        <v>28</v>
      </c>
      <c r="N63" s="61">
        <v>6</v>
      </c>
      <c r="O63" s="61">
        <v>0</v>
      </c>
      <c r="P63" s="62">
        <v>46.16</v>
      </c>
    </row>
    <row r="64" spans="1:16" ht="14.55" customHeight="1" x14ac:dyDescent="0.25">
      <c r="A64" s="306"/>
      <c r="B64" s="307"/>
      <c r="C64" s="228" t="s">
        <v>31</v>
      </c>
      <c r="D64" s="61">
        <v>11</v>
      </c>
      <c r="E64" s="61">
        <v>11</v>
      </c>
      <c r="F64" s="62">
        <v>100</v>
      </c>
      <c r="G64" s="61">
        <v>3</v>
      </c>
      <c r="H64" s="61">
        <v>6</v>
      </c>
      <c r="I64" s="61">
        <v>7</v>
      </c>
      <c r="J64" s="61">
        <v>15</v>
      </c>
      <c r="K64" s="61">
        <v>9</v>
      </c>
      <c r="L64" s="61">
        <v>11</v>
      </c>
      <c r="M64" s="61">
        <v>3</v>
      </c>
      <c r="N64" s="61">
        <v>1</v>
      </c>
      <c r="O64" s="61">
        <v>0</v>
      </c>
      <c r="P64" s="62">
        <v>58.86</v>
      </c>
    </row>
    <row r="65" spans="1:16" ht="14.55" customHeight="1" x14ac:dyDescent="0.25">
      <c r="A65" s="306"/>
      <c r="B65" s="307"/>
      <c r="C65" s="63" t="s">
        <v>42</v>
      </c>
      <c r="D65" s="49">
        <v>39</v>
      </c>
      <c r="E65" s="49">
        <v>39</v>
      </c>
      <c r="F65" s="50">
        <v>100</v>
      </c>
      <c r="G65" s="49">
        <v>6</v>
      </c>
      <c r="H65" s="49">
        <v>11</v>
      </c>
      <c r="I65" s="49">
        <v>13</v>
      </c>
      <c r="J65" s="49">
        <v>38</v>
      </c>
      <c r="K65" s="49">
        <v>47</v>
      </c>
      <c r="L65" s="49">
        <v>42</v>
      </c>
      <c r="M65" s="49">
        <v>31</v>
      </c>
      <c r="N65" s="49">
        <v>7</v>
      </c>
      <c r="O65" s="49">
        <v>0</v>
      </c>
      <c r="P65" s="50">
        <v>49.74</v>
      </c>
    </row>
    <row r="66" spans="1:16" ht="14.55" customHeight="1" x14ac:dyDescent="0.25">
      <c r="A66" s="306">
        <v>20</v>
      </c>
      <c r="B66" s="307" t="s">
        <v>185</v>
      </c>
      <c r="C66" s="228" t="s">
        <v>30</v>
      </c>
      <c r="D66" s="61">
        <v>16</v>
      </c>
      <c r="E66" s="61">
        <v>16</v>
      </c>
      <c r="F66" s="62">
        <v>100</v>
      </c>
      <c r="G66" s="61">
        <v>5</v>
      </c>
      <c r="H66" s="61">
        <v>8</v>
      </c>
      <c r="I66" s="61">
        <v>10</v>
      </c>
      <c r="J66" s="61">
        <v>13</v>
      </c>
      <c r="K66" s="61">
        <v>9</v>
      </c>
      <c r="L66" s="61">
        <v>15</v>
      </c>
      <c r="M66" s="61">
        <v>14</v>
      </c>
      <c r="N66" s="61">
        <v>6</v>
      </c>
      <c r="O66" s="61">
        <v>0</v>
      </c>
      <c r="P66" s="62">
        <v>52.5</v>
      </c>
    </row>
    <row r="67" spans="1:16" ht="14.55" customHeight="1" x14ac:dyDescent="0.25">
      <c r="A67" s="306"/>
      <c r="B67" s="307"/>
      <c r="C67" s="228" t="s">
        <v>31</v>
      </c>
      <c r="D67" s="61">
        <v>23</v>
      </c>
      <c r="E67" s="61">
        <v>23</v>
      </c>
      <c r="F67" s="62">
        <v>100</v>
      </c>
      <c r="G67" s="61">
        <v>9</v>
      </c>
      <c r="H67" s="61">
        <v>13</v>
      </c>
      <c r="I67" s="61">
        <v>19</v>
      </c>
      <c r="J67" s="61">
        <v>17</v>
      </c>
      <c r="K67" s="61">
        <v>16</v>
      </c>
      <c r="L67" s="61">
        <v>19</v>
      </c>
      <c r="M67" s="61">
        <v>12</v>
      </c>
      <c r="N67" s="61">
        <v>10</v>
      </c>
      <c r="O67" s="61">
        <v>0</v>
      </c>
      <c r="P67" s="62">
        <v>56.2</v>
      </c>
    </row>
    <row r="68" spans="1:16" ht="14.55" customHeight="1" x14ac:dyDescent="0.25">
      <c r="A68" s="306"/>
      <c r="B68" s="307"/>
      <c r="C68" s="63" t="s">
        <v>42</v>
      </c>
      <c r="D68" s="49">
        <v>39</v>
      </c>
      <c r="E68" s="49">
        <v>39</v>
      </c>
      <c r="F68" s="50">
        <v>100</v>
      </c>
      <c r="G68" s="49">
        <v>14</v>
      </c>
      <c r="H68" s="49">
        <v>21</v>
      </c>
      <c r="I68" s="49">
        <v>29</v>
      </c>
      <c r="J68" s="49">
        <v>30</v>
      </c>
      <c r="K68" s="49">
        <v>25</v>
      </c>
      <c r="L68" s="49">
        <v>34</v>
      </c>
      <c r="M68" s="49">
        <v>26</v>
      </c>
      <c r="N68" s="49">
        <v>16</v>
      </c>
      <c r="O68" s="49">
        <v>0</v>
      </c>
      <c r="P68" s="50">
        <v>54.68</v>
      </c>
    </row>
    <row r="69" spans="1:16" ht="14.55" customHeight="1" x14ac:dyDescent="0.25">
      <c r="A69" s="306">
        <v>21</v>
      </c>
      <c r="B69" s="307" t="s">
        <v>188</v>
      </c>
      <c r="C69" s="228" t="s">
        <v>30</v>
      </c>
      <c r="D69" s="61">
        <v>15</v>
      </c>
      <c r="E69" s="61">
        <v>15</v>
      </c>
      <c r="F69" s="62">
        <v>100</v>
      </c>
      <c r="G69" s="61">
        <v>11</v>
      </c>
      <c r="H69" s="61">
        <v>3</v>
      </c>
      <c r="I69" s="61">
        <v>8</v>
      </c>
      <c r="J69" s="61">
        <v>13</v>
      </c>
      <c r="K69" s="61">
        <v>11</v>
      </c>
      <c r="L69" s="61">
        <v>6</v>
      </c>
      <c r="M69" s="61">
        <v>11</v>
      </c>
      <c r="N69" s="61">
        <v>12</v>
      </c>
      <c r="O69" s="61">
        <v>0</v>
      </c>
      <c r="P69" s="62">
        <v>53</v>
      </c>
    </row>
    <row r="70" spans="1:16" ht="14.55" customHeight="1" x14ac:dyDescent="0.25">
      <c r="A70" s="306"/>
      <c r="B70" s="307"/>
      <c r="C70" s="228" t="s">
        <v>31</v>
      </c>
      <c r="D70" s="61">
        <v>15</v>
      </c>
      <c r="E70" s="61">
        <v>15</v>
      </c>
      <c r="F70" s="62">
        <v>100</v>
      </c>
      <c r="G70" s="61">
        <v>17</v>
      </c>
      <c r="H70" s="61">
        <v>23</v>
      </c>
      <c r="I70" s="61">
        <v>17</v>
      </c>
      <c r="J70" s="61">
        <v>8</v>
      </c>
      <c r="K70" s="61">
        <v>5</v>
      </c>
      <c r="L70" s="61">
        <v>2</v>
      </c>
      <c r="M70" s="61">
        <v>3</v>
      </c>
      <c r="N70" s="61">
        <v>0</v>
      </c>
      <c r="O70" s="61">
        <v>0</v>
      </c>
      <c r="P70" s="62">
        <v>78.5</v>
      </c>
    </row>
    <row r="71" spans="1:16" ht="14.55" customHeight="1" x14ac:dyDescent="0.25">
      <c r="A71" s="306"/>
      <c r="B71" s="307"/>
      <c r="C71" s="63" t="s">
        <v>42</v>
      </c>
      <c r="D71" s="49">
        <v>30</v>
      </c>
      <c r="E71" s="49">
        <v>30</v>
      </c>
      <c r="F71" s="50">
        <v>100</v>
      </c>
      <c r="G71" s="49">
        <v>28</v>
      </c>
      <c r="H71" s="49">
        <v>26</v>
      </c>
      <c r="I71" s="49">
        <v>25</v>
      </c>
      <c r="J71" s="49">
        <v>21</v>
      </c>
      <c r="K71" s="49">
        <v>16</v>
      </c>
      <c r="L71" s="49">
        <v>8</v>
      </c>
      <c r="M71" s="49">
        <v>14</v>
      </c>
      <c r="N71" s="49">
        <v>12</v>
      </c>
      <c r="O71" s="49">
        <v>0</v>
      </c>
      <c r="P71" s="50">
        <v>65.75</v>
      </c>
    </row>
    <row r="72" spans="1:16" ht="14.55" customHeight="1" x14ac:dyDescent="0.25">
      <c r="A72" s="306">
        <v>22</v>
      </c>
      <c r="B72" s="307" t="s">
        <v>190</v>
      </c>
      <c r="C72" s="228" t="s">
        <v>30</v>
      </c>
      <c r="D72" s="61">
        <v>18</v>
      </c>
      <c r="E72" s="61">
        <v>18</v>
      </c>
      <c r="F72" s="62">
        <v>100</v>
      </c>
      <c r="G72" s="61">
        <v>4</v>
      </c>
      <c r="H72" s="61">
        <v>9</v>
      </c>
      <c r="I72" s="61">
        <v>8</v>
      </c>
      <c r="J72" s="61">
        <v>16</v>
      </c>
      <c r="K72" s="61">
        <v>17</v>
      </c>
      <c r="L72" s="61">
        <v>24</v>
      </c>
      <c r="M72" s="61">
        <v>9</v>
      </c>
      <c r="N72" s="61">
        <v>3</v>
      </c>
      <c r="O72" s="61">
        <v>0</v>
      </c>
      <c r="P72" s="62">
        <v>53.33</v>
      </c>
    </row>
    <row r="73" spans="1:16" ht="14.55" customHeight="1" x14ac:dyDescent="0.25">
      <c r="A73" s="306"/>
      <c r="B73" s="307"/>
      <c r="C73" s="228" t="s">
        <v>31</v>
      </c>
      <c r="D73" s="61">
        <v>11</v>
      </c>
      <c r="E73" s="61">
        <v>11</v>
      </c>
      <c r="F73" s="62">
        <v>100</v>
      </c>
      <c r="G73" s="61">
        <v>6</v>
      </c>
      <c r="H73" s="61">
        <v>5</v>
      </c>
      <c r="I73" s="61">
        <v>8</v>
      </c>
      <c r="J73" s="61">
        <v>12</v>
      </c>
      <c r="K73" s="61">
        <v>9</v>
      </c>
      <c r="L73" s="61">
        <v>11</v>
      </c>
      <c r="M73" s="61">
        <v>4</v>
      </c>
      <c r="N73" s="61">
        <v>0</v>
      </c>
      <c r="O73" s="61">
        <v>0</v>
      </c>
      <c r="P73" s="62">
        <v>60.91</v>
      </c>
    </row>
    <row r="74" spans="1:16" ht="14.55" customHeight="1" x14ac:dyDescent="0.25">
      <c r="A74" s="306"/>
      <c r="B74" s="307"/>
      <c r="C74" s="63" t="s">
        <v>42</v>
      </c>
      <c r="D74" s="49">
        <v>29</v>
      </c>
      <c r="E74" s="49">
        <v>29</v>
      </c>
      <c r="F74" s="50">
        <v>100</v>
      </c>
      <c r="G74" s="49">
        <v>10</v>
      </c>
      <c r="H74" s="49">
        <v>14</v>
      </c>
      <c r="I74" s="49">
        <v>16</v>
      </c>
      <c r="J74" s="49">
        <v>28</v>
      </c>
      <c r="K74" s="49">
        <v>26</v>
      </c>
      <c r="L74" s="49">
        <v>35</v>
      </c>
      <c r="M74" s="49">
        <v>13</v>
      </c>
      <c r="N74" s="49">
        <v>3</v>
      </c>
      <c r="O74" s="49">
        <v>0</v>
      </c>
      <c r="P74" s="50">
        <v>56.21</v>
      </c>
    </row>
    <row r="75" spans="1:16" ht="14.55" customHeight="1" x14ac:dyDescent="0.25">
      <c r="A75" s="306">
        <v>23</v>
      </c>
      <c r="B75" s="307" t="s">
        <v>191</v>
      </c>
      <c r="C75" s="228" t="s">
        <v>30</v>
      </c>
      <c r="D75" s="61">
        <v>23</v>
      </c>
      <c r="E75" s="61">
        <v>23</v>
      </c>
      <c r="F75" s="62">
        <v>100</v>
      </c>
      <c r="G75" s="61">
        <v>4</v>
      </c>
      <c r="H75" s="61">
        <v>18</v>
      </c>
      <c r="I75" s="61">
        <v>26</v>
      </c>
      <c r="J75" s="61">
        <v>26</v>
      </c>
      <c r="K75" s="61">
        <v>25</v>
      </c>
      <c r="L75" s="61">
        <v>11</v>
      </c>
      <c r="M75" s="61">
        <v>3</v>
      </c>
      <c r="N75" s="61">
        <v>2</v>
      </c>
      <c r="O75" s="61">
        <v>0</v>
      </c>
      <c r="P75" s="62">
        <v>63.59</v>
      </c>
    </row>
    <row r="76" spans="1:16" ht="14.55" customHeight="1" x14ac:dyDescent="0.25">
      <c r="A76" s="306"/>
      <c r="B76" s="307"/>
      <c r="C76" s="228" t="s">
        <v>31</v>
      </c>
      <c r="D76" s="61">
        <v>13</v>
      </c>
      <c r="E76" s="61">
        <v>13</v>
      </c>
      <c r="F76" s="62">
        <v>100</v>
      </c>
      <c r="G76" s="61">
        <v>6</v>
      </c>
      <c r="H76" s="61">
        <v>11</v>
      </c>
      <c r="I76" s="61">
        <v>18</v>
      </c>
      <c r="J76" s="61">
        <v>3</v>
      </c>
      <c r="K76" s="61">
        <v>7</v>
      </c>
      <c r="L76" s="61">
        <v>12</v>
      </c>
      <c r="M76" s="61">
        <v>5</v>
      </c>
      <c r="N76" s="61">
        <v>3</v>
      </c>
      <c r="O76" s="61">
        <v>0</v>
      </c>
      <c r="P76" s="62">
        <v>62.5</v>
      </c>
    </row>
    <row r="77" spans="1:16" ht="14.55" customHeight="1" x14ac:dyDescent="0.25">
      <c r="A77" s="306"/>
      <c r="B77" s="307"/>
      <c r="C77" s="63" t="s">
        <v>42</v>
      </c>
      <c r="D77" s="49">
        <v>36</v>
      </c>
      <c r="E77" s="49">
        <v>36</v>
      </c>
      <c r="F77" s="50">
        <v>100</v>
      </c>
      <c r="G77" s="49">
        <v>10</v>
      </c>
      <c r="H77" s="49">
        <v>29</v>
      </c>
      <c r="I77" s="49">
        <v>44</v>
      </c>
      <c r="J77" s="49">
        <v>29</v>
      </c>
      <c r="K77" s="49">
        <v>32</v>
      </c>
      <c r="L77" s="49">
        <v>23</v>
      </c>
      <c r="M77" s="49">
        <v>8</v>
      </c>
      <c r="N77" s="49">
        <v>5</v>
      </c>
      <c r="O77" s="49">
        <v>0</v>
      </c>
      <c r="P77" s="50">
        <v>63.19</v>
      </c>
    </row>
    <row r="78" spans="1:16" ht="14.55" customHeight="1" x14ac:dyDescent="0.25">
      <c r="A78" s="306">
        <v>24</v>
      </c>
      <c r="B78" s="307" t="s">
        <v>192</v>
      </c>
      <c r="C78" s="228" t="s">
        <v>30</v>
      </c>
      <c r="D78" s="61">
        <v>15</v>
      </c>
      <c r="E78" s="61">
        <v>15</v>
      </c>
      <c r="F78" s="62">
        <v>100</v>
      </c>
      <c r="G78" s="61">
        <v>3</v>
      </c>
      <c r="H78" s="61">
        <v>8</v>
      </c>
      <c r="I78" s="61">
        <v>10</v>
      </c>
      <c r="J78" s="61">
        <v>15</v>
      </c>
      <c r="K78" s="61">
        <v>13</v>
      </c>
      <c r="L78" s="61">
        <v>21</v>
      </c>
      <c r="M78" s="61">
        <v>2</v>
      </c>
      <c r="N78" s="61">
        <v>3</v>
      </c>
      <c r="O78" s="61">
        <v>0</v>
      </c>
      <c r="P78" s="62">
        <v>56.17</v>
      </c>
    </row>
    <row r="79" spans="1:16" ht="14.55" customHeight="1" x14ac:dyDescent="0.25">
      <c r="A79" s="306"/>
      <c r="B79" s="307"/>
      <c r="C79" s="228" t="s">
        <v>31</v>
      </c>
      <c r="D79" s="61">
        <v>19</v>
      </c>
      <c r="E79" s="61">
        <v>19</v>
      </c>
      <c r="F79" s="62">
        <v>100</v>
      </c>
      <c r="G79" s="61">
        <v>17</v>
      </c>
      <c r="H79" s="61">
        <v>12</v>
      </c>
      <c r="I79" s="61">
        <v>12</v>
      </c>
      <c r="J79" s="61">
        <v>18</v>
      </c>
      <c r="K79" s="61">
        <v>10</v>
      </c>
      <c r="L79" s="61">
        <v>15</v>
      </c>
      <c r="M79" s="61">
        <v>8</v>
      </c>
      <c r="N79" s="61">
        <v>3</v>
      </c>
      <c r="O79" s="61">
        <v>0</v>
      </c>
      <c r="P79" s="62">
        <v>63.95</v>
      </c>
    </row>
    <row r="80" spans="1:16" ht="14.55" customHeight="1" x14ac:dyDescent="0.25">
      <c r="A80" s="306"/>
      <c r="B80" s="307"/>
      <c r="C80" s="63" t="s">
        <v>42</v>
      </c>
      <c r="D80" s="49">
        <v>34</v>
      </c>
      <c r="E80" s="49">
        <v>34</v>
      </c>
      <c r="F80" s="50">
        <v>100</v>
      </c>
      <c r="G80" s="49">
        <v>20</v>
      </c>
      <c r="H80" s="49">
        <v>20</v>
      </c>
      <c r="I80" s="49">
        <v>22</v>
      </c>
      <c r="J80" s="49">
        <v>33</v>
      </c>
      <c r="K80" s="49">
        <v>23</v>
      </c>
      <c r="L80" s="49">
        <v>36</v>
      </c>
      <c r="M80" s="49">
        <v>10</v>
      </c>
      <c r="N80" s="49">
        <v>6</v>
      </c>
      <c r="O80" s="49">
        <v>0</v>
      </c>
      <c r="P80" s="50">
        <v>60.51</v>
      </c>
    </row>
    <row r="81" spans="1:17" ht="14.55" customHeight="1" x14ac:dyDescent="0.25">
      <c r="A81" s="303" t="s">
        <v>148</v>
      </c>
      <c r="B81" s="303"/>
      <c r="C81" s="236" t="s">
        <v>30</v>
      </c>
      <c r="D81" s="234">
        <v>379</v>
      </c>
      <c r="E81" s="234">
        <v>379</v>
      </c>
      <c r="F81" s="235">
        <v>100</v>
      </c>
      <c r="G81" s="234">
        <v>120</v>
      </c>
      <c r="H81" s="234">
        <v>170</v>
      </c>
      <c r="I81" s="234">
        <v>216</v>
      </c>
      <c r="J81" s="234">
        <v>309</v>
      </c>
      <c r="K81" s="234">
        <v>348</v>
      </c>
      <c r="L81" s="234">
        <v>358</v>
      </c>
      <c r="M81" s="234">
        <v>254</v>
      </c>
      <c r="N81" s="234">
        <v>120</v>
      </c>
      <c r="O81" s="234">
        <v>0</v>
      </c>
      <c r="P81" s="235">
        <v>53.33</v>
      </c>
    </row>
    <row r="82" spans="1:17" ht="14.55" customHeight="1" x14ac:dyDescent="0.25">
      <c r="A82" s="303"/>
      <c r="B82" s="303"/>
      <c r="C82" s="236" t="s">
        <v>31</v>
      </c>
      <c r="D82" s="234">
        <v>277</v>
      </c>
      <c r="E82" s="234">
        <v>277</v>
      </c>
      <c r="F82" s="235">
        <v>100</v>
      </c>
      <c r="G82" s="234">
        <v>210</v>
      </c>
      <c r="H82" s="234">
        <v>226</v>
      </c>
      <c r="I82" s="234">
        <v>187</v>
      </c>
      <c r="J82" s="234">
        <v>199</v>
      </c>
      <c r="K82" s="234">
        <v>190</v>
      </c>
      <c r="L82" s="234">
        <v>190</v>
      </c>
      <c r="M82" s="234">
        <v>117</v>
      </c>
      <c r="N82" s="234">
        <v>66</v>
      </c>
      <c r="O82" s="234">
        <v>0</v>
      </c>
      <c r="P82" s="235">
        <v>63.26</v>
      </c>
    </row>
    <row r="83" spans="1:17" ht="14.55" customHeight="1" x14ac:dyDescent="0.25">
      <c r="A83" s="303"/>
      <c r="B83" s="303"/>
      <c r="C83" s="236" t="s">
        <v>42</v>
      </c>
      <c r="D83" s="234">
        <v>656</v>
      </c>
      <c r="E83" s="234">
        <v>656</v>
      </c>
      <c r="F83" s="235">
        <v>100</v>
      </c>
      <c r="G83" s="234">
        <v>330</v>
      </c>
      <c r="H83" s="234">
        <v>396</v>
      </c>
      <c r="I83" s="234">
        <v>403</v>
      </c>
      <c r="J83" s="234">
        <v>508</v>
      </c>
      <c r="K83" s="234">
        <v>538</v>
      </c>
      <c r="L83" s="234">
        <v>548</v>
      </c>
      <c r="M83" s="234">
        <v>371</v>
      </c>
      <c r="N83" s="234">
        <v>186</v>
      </c>
      <c r="O83" s="234">
        <v>0</v>
      </c>
      <c r="P83" s="235">
        <v>57.52</v>
      </c>
    </row>
    <row r="84" spans="1:17" s="18" customFormat="1" ht="10.199999999999999" x14ac:dyDescent="0.25">
      <c r="A84" s="304" t="s">
        <v>140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17"/>
    </row>
    <row r="85" spans="1:17" s="18" customFormat="1" ht="40.049999999999997" customHeight="1" x14ac:dyDescent="0.2">
      <c r="A85" s="357" t="s">
        <v>142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17"/>
    </row>
    <row r="86" spans="1:17" s="18" customFormat="1" ht="40.049999999999997" customHeight="1" x14ac:dyDescent="0.25">
      <c r="A86" s="358" t="s">
        <v>143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17"/>
    </row>
    <row r="1067" spans="1:17" ht="19.8" x14ac:dyDescent="0.25">
      <c r="A1067" s="159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</row>
    <row r="1068" spans="1:17" ht="19.8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</row>
    <row r="1069" spans="1:17" ht="19.8" x14ac:dyDescent="0.25">
      <c r="A1069" s="160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</row>
    <row r="1070" spans="1:17" ht="19.8" x14ac:dyDescent="0.25">
      <c r="A1070" s="160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</row>
    <row r="1071" spans="1:17" ht="19.8" x14ac:dyDescent="0.25">
      <c r="A1071" s="160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</row>
    <row r="1072" spans="1:17" ht="19.8" x14ac:dyDescent="0.25">
      <c r="A1072" s="160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</row>
    <row r="1073" spans="1:17" ht="19.8" x14ac:dyDescent="0.25">
      <c r="A1073" s="160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</row>
    <row r="1074" spans="1:17" ht="19.8" x14ac:dyDescent="0.25">
      <c r="A1074" s="160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</row>
    <row r="1075" spans="1:17" ht="19.8" x14ac:dyDescent="0.25">
      <c r="A1075" s="160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</row>
    <row r="1076" spans="1:17" ht="19.8" x14ac:dyDescent="0.25">
      <c r="A1076" s="160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</row>
    <row r="1077" spans="1:17" ht="19.8" x14ac:dyDescent="0.25">
      <c r="A1077" s="160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</row>
    <row r="1078" spans="1:17" ht="19.8" x14ac:dyDescent="0.25">
      <c r="A1078" s="160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</row>
    <row r="1079" spans="1:17" ht="19.8" x14ac:dyDescent="0.25">
      <c r="A1079" s="160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</row>
    <row r="1080" spans="1:17" ht="19.8" x14ac:dyDescent="0.25">
      <c r="A1080" s="160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</row>
    <row r="1081" spans="1:17" ht="19.8" x14ac:dyDescent="0.25">
      <c r="A1081" s="160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</row>
    <row r="1082" spans="1:17" ht="19.8" x14ac:dyDescent="0.25">
      <c r="A1082" s="160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</row>
    <row r="1083" spans="1:17" ht="19.8" x14ac:dyDescent="0.25">
      <c r="A1083" s="160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</row>
    <row r="1084" spans="1:17" ht="19.8" x14ac:dyDescent="0.25">
      <c r="A1084" s="160"/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</row>
    <row r="1085" spans="1:17" ht="19.8" x14ac:dyDescent="0.25">
      <c r="A1085" s="160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</row>
    <row r="1086" spans="1:17" ht="19.8" x14ac:dyDescent="0.25">
      <c r="A1086" s="160"/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</row>
  </sheetData>
  <sheetProtection sheet="1" objects="1" scenarios="1"/>
  <mergeCells count="59">
    <mergeCell ref="A85:P85"/>
    <mergeCell ref="A86:P86"/>
    <mergeCell ref="A81:B83"/>
    <mergeCell ref="A84:P84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83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116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757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151</v>
      </c>
      <c r="C9" s="228" t="s">
        <v>30</v>
      </c>
      <c r="D9" s="61">
        <v>16</v>
      </c>
      <c r="E9" s="61">
        <v>16</v>
      </c>
      <c r="F9" s="62">
        <v>100</v>
      </c>
      <c r="G9" s="61">
        <v>25</v>
      </c>
      <c r="H9" s="61">
        <v>7</v>
      </c>
      <c r="I9" s="61">
        <v>4</v>
      </c>
      <c r="J9" s="61">
        <v>5</v>
      </c>
      <c r="K9" s="61">
        <v>16</v>
      </c>
      <c r="L9" s="61">
        <v>18</v>
      </c>
      <c r="M9" s="61">
        <v>3</v>
      </c>
      <c r="N9" s="61">
        <v>2</v>
      </c>
      <c r="O9" s="61">
        <v>0</v>
      </c>
      <c r="P9" s="62">
        <v>66.25</v>
      </c>
    </row>
    <row r="10" spans="1:18" ht="14.55" customHeight="1" x14ac:dyDescent="0.25">
      <c r="A10" s="306"/>
      <c r="B10" s="307"/>
      <c r="C10" s="228" t="s">
        <v>31</v>
      </c>
      <c r="D10" s="61">
        <v>28</v>
      </c>
      <c r="E10" s="61">
        <v>28</v>
      </c>
      <c r="F10" s="62">
        <v>100</v>
      </c>
      <c r="G10" s="61">
        <v>59</v>
      </c>
      <c r="H10" s="61">
        <v>27</v>
      </c>
      <c r="I10" s="61">
        <v>7</v>
      </c>
      <c r="J10" s="61">
        <v>13</v>
      </c>
      <c r="K10" s="61">
        <v>19</v>
      </c>
      <c r="L10" s="61">
        <v>7</v>
      </c>
      <c r="M10" s="61">
        <v>4</v>
      </c>
      <c r="N10" s="61">
        <v>4</v>
      </c>
      <c r="O10" s="61">
        <v>0</v>
      </c>
      <c r="P10" s="62">
        <v>78.3</v>
      </c>
    </row>
    <row r="11" spans="1:18" ht="14.55" customHeight="1" x14ac:dyDescent="0.25">
      <c r="A11" s="306"/>
      <c r="B11" s="307"/>
      <c r="C11" s="63" t="s">
        <v>42</v>
      </c>
      <c r="D11" s="49">
        <v>44</v>
      </c>
      <c r="E11" s="49">
        <v>44</v>
      </c>
      <c r="F11" s="50">
        <v>100</v>
      </c>
      <c r="G11" s="49">
        <v>84</v>
      </c>
      <c r="H11" s="49">
        <v>34</v>
      </c>
      <c r="I11" s="49">
        <v>11</v>
      </c>
      <c r="J11" s="49">
        <v>18</v>
      </c>
      <c r="K11" s="49">
        <v>35</v>
      </c>
      <c r="L11" s="49">
        <v>25</v>
      </c>
      <c r="M11" s="49">
        <v>7</v>
      </c>
      <c r="N11" s="49">
        <v>6</v>
      </c>
      <c r="O11" s="49">
        <v>0</v>
      </c>
      <c r="P11" s="50">
        <v>73.92</v>
      </c>
    </row>
    <row r="12" spans="1:18" ht="14.55" customHeight="1" x14ac:dyDescent="0.25">
      <c r="A12" s="306">
        <v>2</v>
      </c>
      <c r="B12" s="307" t="s">
        <v>156</v>
      </c>
      <c r="C12" s="228" t="s">
        <v>30</v>
      </c>
      <c r="D12" s="61">
        <v>19</v>
      </c>
      <c r="E12" s="61">
        <v>19</v>
      </c>
      <c r="F12" s="62">
        <v>100</v>
      </c>
      <c r="G12" s="61">
        <v>19</v>
      </c>
      <c r="H12" s="61">
        <v>25</v>
      </c>
      <c r="I12" s="61">
        <v>8</v>
      </c>
      <c r="J12" s="61">
        <v>12</v>
      </c>
      <c r="K12" s="61">
        <v>11</v>
      </c>
      <c r="L12" s="61">
        <v>5</v>
      </c>
      <c r="M12" s="61">
        <v>12</v>
      </c>
      <c r="N12" s="61">
        <v>3</v>
      </c>
      <c r="O12" s="61">
        <v>0</v>
      </c>
      <c r="P12" s="62">
        <v>68.55</v>
      </c>
    </row>
    <row r="13" spans="1:18" ht="14.55" customHeight="1" x14ac:dyDescent="0.25">
      <c r="A13" s="306"/>
      <c r="B13" s="307"/>
      <c r="C13" s="228" t="s">
        <v>31</v>
      </c>
      <c r="D13" s="61">
        <v>28</v>
      </c>
      <c r="E13" s="61">
        <v>28</v>
      </c>
      <c r="F13" s="62">
        <v>100</v>
      </c>
      <c r="G13" s="61">
        <v>61</v>
      </c>
      <c r="H13" s="61">
        <v>30</v>
      </c>
      <c r="I13" s="61">
        <v>15</v>
      </c>
      <c r="J13" s="61">
        <v>10</v>
      </c>
      <c r="K13" s="61">
        <v>6</v>
      </c>
      <c r="L13" s="61">
        <v>11</v>
      </c>
      <c r="M13" s="61">
        <v>7</v>
      </c>
      <c r="N13" s="61">
        <v>0</v>
      </c>
      <c r="O13" s="61">
        <v>0</v>
      </c>
      <c r="P13" s="62">
        <v>81.16</v>
      </c>
    </row>
    <row r="14" spans="1:18" ht="14.55" customHeight="1" x14ac:dyDescent="0.25">
      <c r="A14" s="306"/>
      <c r="B14" s="307"/>
      <c r="C14" s="63" t="s">
        <v>42</v>
      </c>
      <c r="D14" s="49">
        <v>47</v>
      </c>
      <c r="E14" s="49">
        <v>47</v>
      </c>
      <c r="F14" s="50">
        <v>100</v>
      </c>
      <c r="G14" s="49">
        <v>80</v>
      </c>
      <c r="H14" s="49">
        <v>55</v>
      </c>
      <c r="I14" s="49">
        <v>23</v>
      </c>
      <c r="J14" s="49">
        <v>22</v>
      </c>
      <c r="K14" s="49">
        <v>17</v>
      </c>
      <c r="L14" s="49">
        <v>16</v>
      </c>
      <c r="M14" s="49">
        <v>19</v>
      </c>
      <c r="N14" s="49">
        <v>3</v>
      </c>
      <c r="O14" s="49">
        <v>0</v>
      </c>
      <c r="P14" s="50">
        <v>76.06</v>
      </c>
    </row>
    <row r="15" spans="1:18" ht="14.55" customHeight="1" x14ac:dyDescent="0.25">
      <c r="A15" s="306">
        <v>3</v>
      </c>
      <c r="B15" s="307" t="s">
        <v>157</v>
      </c>
      <c r="C15" s="228" t="s">
        <v>30</v>
      </c>
      <c r="D15" s="61">
        <v>10</v>
      </c>
      <c r="E15" s="61">
        <v>10</v>
      </c>
      <c r="F15" s="62">
        <v>100</v>
      </c>
      <c r="G15" s="61">
        <v>0</v>
      </c>
      <c r="H15" s="61">
        <v>2</v>
      </c>
      <c r="I15" s="61">
        <v>5</v>
      </c>
      <c r="J15" s="61">
        <v>2</v>
      </c>
      <c r="K15" s="61">
        <v>21</v>
      </c>
      <c r="L15" s="61">
        <v>11</v>
      </c>
      <c r="M15" s="61">
        <v>9</v>
      </c>
      <c r="N15" s="61">
        <v>0</v>
      </c>
      <c r="O15" s="61">
        <v>0</v>
      </c>
      <c r="P15" s="62">
        <v>47.25</v>
      </c>
    </row>
    <row r="16" spans="1:18" ht="14.55" customHeight="1" x14ac:dyDescent="0.25">
      <c r="A16" s="306"/>
      <c r="B16" s="307"/>
      <c r="C16" s="228" t="s">
        <v>31</v>
      </c>
      <c r="D16" s="61">
        <v>17</v>
      </c>
      <c r="E16" s="61">
        <v>17</v>
      </c>
      <c r="F16" s="62">
        <v>100</v>
      </c>
      <c r="G16" s="61">
        <v>14</v>
      </c>
      <c r="H16" s="61">
        <v>12</v>
      </c>
      <c r="I16" s="61">
        <v>9</v>
      </c>
      <c r="J16" s="61">
        <v>15</v>
      </c>
      <c r="K16" s="61">
        <v>12</v>
      </c>
      <c r="L16" s="61">
        <v>18</v>
      </c>
      <c r="M16" s="61">
        <v>5</v>
      </c>
      <c r="N16" s="61">
        <v>0</v>
      </c>
      <c r="O16" s="61">
        <v>0</v>
      </c>
      <c r="P16" s="62">
        <v>64.260000000000005</v>
      </c>
    </row>
    <row r="17" spans="1:16" ht="14.55" customHeight="1" x14ac:dyDescent="0.25">
      <c r="A17" s="306"/>
      <c r="B17" s="307"/>
      <c r="C17" s="63" t="s">
        <v>42</v>
      </c>
      <c r="D17" s="49">
        <v>27</v>
      </c>
      <c r="E17" s="49">
        <v>27</v>
      </c>
      <c r="F17" s="50">
        <v>100</v>
      </c>
      <c r="G17" s="49">
        <v>14</v>
      </c>
      <c r="H17" s="49">
        <v>14</v>
      </c>
      <c r="I17" s="49">
        <v>14</v>
      </c>
      <c r="J17" s="49">
        <v>17</v>
      </c>
      <c r="K17" s="49">
        <v>33</v>
      </c>
      <c r="L17" s="49">
        <v>29</v>
      </c>
      <c r="M17" s="49">
        <v>14</v>
      </c>
      <c r="N17" s="49">
        <v>0</v>
      </c>
      <c r="O17" s="49">
        <v>0</v>
      </c>
      <c r="P17" s="50">
        <v>57.96</v>
      </c>
    </row>
    <row r="18" spans="1:16" ht="14.55" customHeight="1" x14ac:dyDescent="0.25">
      <c r="A18" s="306">
        <v>4</v>
      </c>
      <c r="B18" s="307" t="s">
        <v>158</v>
      </c>
      <c r="C18" s="228" t="s">
        <v>30</v>
      </c>
      <c r="D18" s="61">
        <v>21</v>
      </c>
      <c r="E18" s="61">
        <v>21</v>
      </c>
      <c r="F18" s="62">
        <v>100</v>
      </c>
      <c r="G18" s="61">
        <v>12</v>
      </c>
      <c r="H18" s="61">
        <v>25</v>
      </c>
      <c r="I18" s="61">
        <v>18</v>
      </c>
      <c r="J18" s="61">
        <v>13</v>
      </c>
      <c r="K18" s="61">
        <v>8</v>
      </c>
      <c r="L18" s="61">
        <v>8</v>
      </c>
      <c r="M18" s="61">
        <v>13</v>
      </c>
      <c r="N18" s="61">
        <v>8</v>
      </c>
      <c r="O18" s="61">
        <v>0</v>
      </c>
      <c r="P18" s="62">
        <v>63.57</v>
      </c>
    </row>
    <row r="19" spans="1:16" ht="14.55" customHeight="1" x14ac:dyDescent="0.25">
      <c r="A19" s="306"/>
      <c r="B19" s="307"/>
      <c r="C19" s="228" t="s">
        <v>31</v>
      </c>
      <c r="D19" s="61">
        <v>15</v>
      </c>
      <c r="E19" s="61">
        <v>15</v>
      </c>
      <c r="F19" s="62">
        <v>100</v>
      </c>
      <c r="G19" s="61">
        <v>14</v>
      </c>
      <c r="H19" s="61">
        <v>18</v>
      </c>
      <c r="I19" s="61">
        <v>12</v>
      </c>
      <c r="J19" s="61">
        <v>6</v>
      </c>
      <c r="K19" s="61">
        <v>7</v>
      </c>
      <c r="L19" s="61">
        <v>6</v>
      </c>
      <c r="M19" s="61">
        <v>10</v>
      </c>
      <c r="N19" s="61">
        <v>2</v>
      </c>
      <c r="O19" s="61">
        <v>0</v>
      </c>
      <c r="P19" s="62">
        <v>68</v>
      </c>
    </row>
    <row r="20" spans="1:16" ht="14.55" customHeight="1" x14ac:dyDescent="0.25">
      <c r="A20" s="306"/>
      <c r="B20" s="307"/>
      <c r="C20" s="63" t="s">
        <v>42</v>
      </c>
      <c r="D20" s="49">
        <v>36</v>
      </c>
      <c r="E20" s="49">
        <v>36</v>
      </c>
      <c r="F20" s="50">
        <v>100</v>
      </c>
      <c r="G20" s="49">
        <v>26</v>
      </c>
      <c r="H20" s="49">
        <v>43</v>
      </c>
      <c r="I20" s="49">
        <v>30</v>
      </c>
      <c r="J20" s="49">
        <v>19</v>
      </c>
      <c r="K20" s="49">
        <v>15</v>
      </c>
      <c r="L20" s="49">
        <v>14</v>
      </c>
      <c r="M20" s="49">
        <v>23</v>
      </c>
      <c r="N20" s="49">
        <v>10</v>
      </c>
      <c r="O20" s="49">
        <v>0</v>
      </c>
      <c r="P20" s="50">
        <v>65.42</v>
      </c>
    </row>
    <row r="21" spans="1:16" ht="14.55" customHeight="1" x14ac:dyDescent="0.25">
      <c r="A21" s="306">
        <v>5</v>
      </c>
      <c r="B21" s="307" t="s">
        <v>162</v>
      </c>
      <c r="C21" s="228" t="s">
        <v>30</v>
      </c>
      <c r="D21" s="61">
        <v>8</v>
      </c>
      <c r="E21" s="61">
        <v>8</v>
      </c>
      <c r="F21" s="62">
        <v>100</v>
      </c>
      <c r="G21" s="61">
        <v>2</v>
      </c>
      <c r="H21" s="61">
        <v>7</v>
      </c>
      <c r="I21" s="61">
        <v>6</v>
      </c>
      <c r="J21" s="61">
        <v>10</v>
      </c>
      <c r="K21" s="61">
        <v>5</v>
      </c>
      <c r="L21" s="61">
        <v>4</v>
      </c>
      <c r="M21" s="61">
        <v>3</v>
      </c>
      <c r="N21" s="61">
        <v>3</v>
      </c>
      <c r="O21" s="61">
        <v>0</v>
      </c>
      <c r="P21" s="62">
        <v>60</v>
      </c>
    </row>
    <row r="22" spans="1:16" ht="14.55" customHeight="1" x14ac:dyDescent="0.25">
      <c r="A22" s="306"/>
      <c r="B22" s="307"/>
      <c r="C22" s="228" t="s">
        <v>31</v>
      </c>
      <c r="D22" s="61">
        <v>9</v>
      </c>
      <c r="E22" s="61">
        <v>9</v>
      </c>
      <c r="F22" s="62">
        <v>100</v>
      </c>
      <c r="G22" s="61">
        <v>10</v>
      </c>
      <c r="H22" s="61">
        <v>12</v>
      </c>
      <c r="I22" s="61">
        <v>9</v>
      </c>
      <c r="J22" s="61">
        <v>8</v>
      </c>
      <c r="K22" s="61">
        <v>2</v>
      </c>
      <c r="L22" s="61">
        <v>4</v>
      </c>
      <c r="M22" s="61">
        <v>0</v>
      </c>
      <c r="N22" s="61">
        <v>0</v>
      </c>
      <c r="O22" s="61">
        <v>0</v>
      </c>
      <c r="P22" s="62">
        <v>77.22</v>
      </c>
    </row>
    <row r="23" spans="1:16" ht="14.55" customHeight="1" x14ac:dyDescent="0.25">
      <c r="A23" s="306"/>
      <c r="B23" s="307"/>
      <c r="C23" s="63" t="s">
        <v>42</v>
      </c>
      <c r="D23" s="49">
        <v>17</v>
      </c>
      <c r="E23" s="49">
        <v>17</v>
      </c>
      <c r="F23" s="50">
        <v>100</v>
      </c>
      <c r="G23" s="49">
        <v>12</v>
      </c>
      <c r="H23" s="49">
        <v>19</v>
      </c>
      <c r="I23" s="49">
        <v>15</v>
      </c>
      <c r="J23" s="49">
        <v>18</v>
      </c>
      <c r="K23" s="49">
        <v>7</v>
      </c>
      <c r="L23" s="49">
        <v>8</v>
      </c>
      <c r="M23" s="49">
        <v>3</v>
      </c>
      <c r="N23" s="49">
        <v>3</v>
      </c>
      <c r="O23" s="49">
        <v>0</v>
      </c>
      <c r="P23" s="50">
        <v>69.12</v>
      </c>
    </row>
    <row r="24" spans="1:16" ht="14.55" customHeight="1" x14ac:dyDescent="0.25">
      <c r="A24" s="306">
        <v>6</v>
      </c>
      <c r="B24" s="307" t="s">
        <v>164</v>
      </c>
      <c r="C24" s="228" t="s">
        <v>30</v>
      </c>
      <c r="D24" s="61">
        <v>12</v>
      </c>
      <c r="E24" s="61">
        <v>12</v>
      </c>
      <c r="F24" s="62">
        <v>100</v>
      </c>
      <c r="G24" s="61">
        <v>13</v>
      </c>
      <c r="H24" s="61">
        <v>8</v>
      </c>
      <c r="I24" s="61">
        <v>10</v>
      </c>
      <c r="J24" s="61">
        <v>8</v>
      </c>
      <c r="K24" s="61">
        <v>11</v>
      </c>
      <c r="L24" s="61">
        <v>2</v>
      </c>
      <c r="M24" s="61">
        <v>5</v>
      </c>
      <c r="N24" s="61">
        <v>3</v>
      </c>
      <c r="O24" s="61">
        <v>0</v>
      </c>
      <c r="P24" s="62">
        <v>67.290000000000006</v>
      </c>
    </row>
    <row r="25" spans="1:16" ht="14.55" customHeight="1" x14ac:dyDescent="0.25">
      <c r="A25" s="306"/>
      <c r="B25" s="307"/>
      <c r="C25" s="228" t="s">
        <v>31</v>
      </c>
      <c r="D25" s="61">
        <v>14</v>
      </c>
      <c r="E25" s="61">
        <v>14</v>
      </c>
      <c r="F25" s="62">
        <v>100</v>
      </c>
      <c r="G25" s="61">
        <v>20</v>
      </c>
      <c r="H25" s="61">
        <v>17</v>
      </c>
      <c r="I25" s="61">
        <v>13</v>
      </c>
      <c r="J25" s="61">
        <v>8</v>
      </c>
      <c r="K25" s="61">
        <v>6</v>
      </c>
      <c r="L25" s="61">
        <v>3</v>
      </c>
      <c r="M25" s="61">
        <v>2</v>
      </c>
      <c r="N25" s="61">
        <v>1</v>
      </c>
      <c r="O25" s="61">
        <v>0</v>
      </c>
      <c r="P25" s="62">
        <v>77.680000000000007</v>
      </c>
    </row>
    <row r="26" spans="1:16" ht="14.55" customHeight="1" x14ac:dyDescent="0.25">
      <c r="A26" s="306"/>
      <c r="B26" s="307"/>
      <c r="C26" s="63" t="s">
        <v>42</v>
      </c>
      <c r="D26" s="49">
        <v>26</v>
      </c>
      <c r="E26" s="49">
        <v>26</v>
      </c>
      <c r="F26" s="50">
        <v>100</v>
      </c>
      <c r="G26" s="49">
        <v>33</v>
      </c>
      <c r="H26" s="49">
        <v>25</v>
      </c>
      <c r="I26" s="49">
        <v>23</v>
      </c>
      <c r="J26" s="49">
        <v>16</v>
      </c>
      <c r="K26" s="49">
        <v>17</v>
      </c>
      <c r="L26" s="49">
        <v>5</v>
      </c>
      <c r="M26" s="49">
        <v>7</v>
      </c>
      <c r="N26" s="49">
        <v>4</v>
      </c>
      <c r="O26" s="49">
        <v>0</v>
      </c>
      <c r="P26" s="50">
        <v>72.88</v>
      </c>
    </row>
    <row r="27" spans="1:16" ht="14.55" customHeight="1" x14ac:dyDescent="0.25">
      <c r="A27" s="306">
        <v>7</v>
      </c>
      <c r="B27" s="307" t="s">
        <v>166</v>
      </c>
      <c r="C27" s="228" t="s">
        <v>30</v>
      </c>
      <c r="D27" s="61">
        <v>16</v>
      </c>
      <c r="E27" s="61">
        <v>16</v>
      </c>
      <c r="F27" s="62">
        <v>100</v>
      </c>
      <c r="G27" s="61">
        <v>5</v>
      </c>
      <c r="H27" s="61">
        <v>10</v>
      </c>
      <c r="I27" s="61">
        <v>10</v>
      </c>
      <c r="J27" s="61">
        <v>10</v>
      </c>
      <c r="K27" s="61">
        <v>8</v>
      </c>
      <c r="L27" s="61">
        <v>12</v>
      </c>
      <c r="M27" s="61">
        <v>17</v>
      </c>
      <c r="N27" s="61">
        <v>8</v>
      </c>
      <c r="O27" s="61">
        <v>0</v>
      </c>
      <c r="P27" s="62">
        <v>51.56</v>
      </c>
    </row>
    <row r="28" spans="1:16" ht="14.55" customHeight="1" x14ac:dyDescent="0.25">
      <c r="A28" s="306"/>
      <c r="B28" s="307"/>
      <c r="C28" s="228" t="s">
        <v>31</v>
      </c>
      <c r="D28" s="61">
        <v>19</v>
      </c>
      <c r="E28" s="61">
        <v>19</v>
      </c>
      <c r="F28" s="62">
        <v>100</v>
      </c>
      <c r="G28" s="61">
        <v>21</v>
      </c>
      <c r="H28" s="61">
        <v>15</v>
      </c>
      <c r="I28" s="61">
        <v>20</v>
      </c>
      <c r="J28" s="61">
        <v>22</v>
      </c>
      <c r="K28" s="61">
        <v>9</v>
      </c>
      <c r="L28" s="61">
        <v>5</v>
      </c>
      <c r="M28" s="61">
        <v>3</v>
      </c>
      <c r="N28" s="61">
        <v>0</v>
      </c>
      <c r="O28" s="61">
        <v>0</v>
      </c>
      <c r="P28" s="62">
        <v>73.680000000000007</v>
      </c>
    </row>
    <row r="29" spans="1:16" ht="14.55" customHeight="1" x14ac:dyDescent="0.25">
      <c r="A29" s="306"/>
      <c r="B29" s="307"/>
      <c r="C29" s="63" t="s">
        <v>42</v>
      </c>
      <c r="D29" s="49">
        <v>35</v>
      </c>
      <c r="E29" s="49">
        <v>35</v>
      </c>
      <c r="F29" s="50">
        <v>100</v>
      </c>
      <c r="G29" s="49">
        <v>26</v>
      </c>
      <c r="H29" s="49">
        <v>25</v>
      </c>
      <c r="I29" s="49">
        <v>30</v>
      </c>
      <c r="J29" s="49">
        <v>32</v>
      </c>
      <c r="K29" s="49">
        <v>17</v>
      </c>
      <c r="L29" s="49">
        <v>17</v>
      </c>
      <c r="M29" s="49">
        <v>20</v>
      </c>
      <c r="N29" s="49">
        <v>8</v>
      </c>
      <c r="O29" s="49">
        <v>0</v>
      </c>
      <c r="P29" s="50">
        <v>63.57</v>
      </c>
    </row>
    <row r="30" spans="1:16" ht="14.55" customHeight="1" x14ac:dyDescent="0.25">
      <c r="A30" s="306">
        <v>8</v>
      </c>
      <c r="B30" s="307" t="s">
        <v>167</v>
      </c>
      <c r="C30" s="228" t="s">
        <v>30</v>
      </c>
      <c r="D30" s="61">
        <v>22</v>
      </c>
      <c r="E30" s="61">
        <v>22</v>
      </c>
      <c r="F30" s="62">
        <v>100</v>
      </c>
      <c r="G30" s="61">
        <v>5</v>
      </c>
      <c r="H30" s="61">
        <v>23</v>
      </c>
      <c r="I30" s="61">
        <v>24</v>
      </c>
      <c r="J30" s="61">
        <v>25</v>
      </c>
      <c r="K30" s="61">
        <v>15</v>
      </c>
      <c r="L30" s="61">
        <v>11</v>
      </c>
      <c r="M30" s="61">
        <v>7</v>
      </c>
      <c r="N30" s="61">
        <v>0</v>
      </c>
      <c r="O30" s="61">
        <v>0</v>
      </c>
      <c r="P30" s="62">
        <v>65.569999999999993</v>
      </c>
    </row>
    <row r="31" spans="1:16" ht="14.55" customHeight="1" x14ac:dyDescent="0.25">
      <c r="A31" s="306"/>
      <c r="B31" s="307"/>
      <c r="C31" s="228" t="s">
        <v>31</v>
      </c>
      <c r="D31" s="61">
        <v>19</v>
      </c>
      <c r="E31" s="61">
        <v>19</v>
      </c>
      <c r="F31" s="62">
        <v>100</v>
      </c>
      <c r="G31" s="61">
        <v>21</v>
      </c>
      <c r="H31" s="61">
        <v>29</v>
      </c>
      <c r="I31" s="61">
        <v>15</v>
      </c>
      <c r="J31" s="61">
        <v>8</v>
      </c>
      <c r="K31" s="61">
        <v>14</v>
      </c>
      <c r="L31" s="61">
        <v>5</v>
      </c>
      <c r="M31" s="61">
        <v>3</v>
      </c>
      <c r="N31" s="61">
        <v>0</v>
      </c>
      <c r="O31" s="61">
        <v>0</v>
      </c>
      <c r="P31" s="62">
        <v>76.05</v>
      </c>
    </row>
    <row r="32" spans="1:16" ht="14.55" customHeight="1" x14ac:dyDescent="0.25">
      <c r="A32" s="306"/>
      <c r="B32" s="307"/>
      <c r="C32" s="63" t="s">
        <v>42</v>
      </c>
      <c r="D32" s="49">
        <v>41</v>
      </c>
      <c r="E32" s="49">
        <v>41</v>
      </c>
      <c r="F32" s="50">
        <v>100</v>
      </c>
      <c r="G32" s="49">
        <v>26</v>
      </c>
      <c r="H32" s="49">
        <v>52</v>
      </c>
      <c r="I32" s="49">
        <v>39</v>
      </c>
      <c r="J32" s="49">
        <v>33</v>
      </c>
      <c r="K32" s="49">
        <v>29</v>
      </c>
      <c r="L32" s="49">
        <v>16</v>
      </c>
      <c r="M32" s="49">
        <v>10</v>
      </c>
      <c r="N32" s="49">
        <v>0</v>
      </c>
      <c r="O32" s="49">
        <v>0</v>
      </c>
      <c r="P32" s="50">
        <v>70.430000000000007</v>
      </c>
    </row>
    <row r="33" spans="1:16" ht="14.55" customHeight="1" x14ac:dyDescent="0.25">
      <c r="A33" s="306">
        <v>9</v>
      </c>
      <c r="B33" s="307" t="s">
        <v>170</v>
      </c>
      <c r="C33" s="228" t="s">
        <v>30</v>
      </c>
      <c r="D33" s="61">
        <v>13</v>
      </c>
      <c r="E33" s="61">
        <v>13</v>
      </c>
      <c r="F33" s="62">
        <v>100</v>
      </c>
      <c r="G33" s="61">
        <v>14</v>
      </c>
      <c r="H33" s="61">
        <v>5</v>
      </c>
      <c r="I33" s="61">
        <v>8</v>
      </c>
      <c r="J33" s="61">
        <v>11</v>
      </c>
      <c r="K33" s="61">
        <v>5</v>
      </c>
      <c r="L33" s="61">
        <v>5</v>
      </c>
      <c r="M33" s="61">
        <v>10</v>
      </c>
      <c r="N33" s="61">
        <v>7</v>
      </c>
      <c r="O33" s="61">
        <v>0</v>
      </c>
      <c r="P33" s="62">
        <v>60</v>
      </c>
    </row>
    <row r="34" spans="1:16" ht="14.55" customHeight="1" x14ac:dyDescent="0.25">
      <c r="A34" s="306"/>
      <c r="B34" s="307"/>
      <c r="C34" s="228" t="s">
        <v>31</v>
      </c>
      <c r="D34" s="61">
        <v>30</v>
      </c>
      <c r="E34" s="61">
        <v>30</v>
      </c>
      <c r="F34" s="62">
        <v>100</v>
      </c>
      <c r="G34" s="61">
        <v>58</v>
      </c>
      <c r="H34" s="61">
        <v>28</v>
      </c>
      <c r="I34" s="61">
        <v>19</v>
      </c>
      <c r="J34" s="61">
        <v>27</v>
      </c>
      <c r="K34" s="61">
        <v>9</v>
      </c>
      <c r="L34" s="61">
        <v>6</v>
      </c>
      <c r="M34" s="61">
        <v>2</v>
      </c>
      <c r="N34" s="61">
        <v>1</v>
      </c>
      <c r="O34" s="61">
        <v>0</v>
      </c>
      <c r="P34" s="62">
        <v>80.67</v>
      </c>
    </row>
    <row r="35" spans="1:16" ht="14.55" customHeight="1" x14ac:dyDescent="0.25">
      <c r="A35" s="306"/>
      <c r="B35" s="307"/>
      <c r="C35" s="63" t="s">
        <v>42</v>
      </c>
      <c r="D35" s="49">
        <v>43</v>
      </c>
      <c r="E35" s="49">
        <v>43</v>
      </c>
      <c r="F35" s="50">
        <v>100</v>
      </c>
      <c r="G35" s="49">
        <v>72</v>
      </c>
      <c r="H35" s="49">
        <v>33</v>
      </c>
      <c r="I35" s="49">
        <v>27</v>
      </c>
      <c r="J35" s="49">
        <v>38</v>
      </c>
      <c r="K35" s="49">
        <v>14</v>
      </c>
      <c r="L35" s="49">
        <v>11</v>
      </c>
      <c r="M35" s="49">
        <v>12</v>
      </c>
      <c r="N35" s="49">
        <v>8</v>
      </c>
      <c r="O35" s="49">
        <v>0</v>
      </c>
      <c r="P35" s="50">
        <v>74.42</v>
      </c>
    </row>
    <row r="36" spans="1:16" ht="14.55" customHeight="1" x14ac:dyDescent="0.25">
      <c r="A36" s="306">
        <v>10</v>
      </c>
      <c r="B36" s="307" t="s">
        <v>173</v>
      </c>
      <c r="C36" s="228" t="s">
        <v>30</v>
      </c>
      <c r="D36" s="61">
        <v>24</v>
      </c>
      <c r="E36" s="61">
        <v>24</v>
      </c>
      <c r="F36" s="62">
        <v>100</v>
      </c>
      <c r="G36" s="61">
        <v>2</v>
      </c>
      <c r="H36" s="61">
        <v>6</v>
      </c>
      <c r="I36" s="61">
        <v>6</v>
      </c>
      <c r="J36" s="61">
        <v>18</v>
      </c>
      <c r="K36" s="61">
        <v>25</v>
      </c>
      <c r="L36" s="61">
        <v>34</v>
      </c>
      <c r="M36" s="61">
        <v>17</v>
      </c>
      <c r="N36" s="61">
        <v>12</v>
      </c>
      <c r="O36" s="61">
        <v>0</v>
      </c>
      <c r="P36" s="62">
        <v>45</v>
      </c>
    </row>
    <row r="37" spans="1:16" ht="14.55" customHeight="1" x14ac:dyDescent="0.25">
      <c r="A37" s="306"/>
      <c r="B37" s="307"/>
      <c r="C37" s="228" t="s">
        <v>31</v>
      </c>
      <c r="D37" s="61">
        <v>18</v>
      </c>
      <c r="E37" s="61">
        <v>18</v>
      </c>
      <c r="F37" s="62">
        <v>100</v>
      </c>
      <c r="G37" s="61">
        <v>3</v>
      </c>
      <c r="H37" s="61">
        <v>7</v>
      </c>
      <c r="I37" s="61">
        <v>5</v>
      </c>
      <c r="J37" s="61">
        <v>13</v>
      </c>
      <c r="K37" s="61">
        <v>17</v>
      </c>
      <c r="L37" s="61">
        <v>22</v>
      </c>
      <c r="M37" s="61">
        <v>20</v>
      </c>
      <c r="N37" s="61">
        <v>3</v>
      </c>
      <c r="O37" s="61">
        <v>0</v>
      </c>
      <c r="P37" s="62">
        <v>47.92</v>
      </c>
    </row>
    <row r="38" spans="1:16" ht="14.55" customHeight="1" x14ac:dyDescent="0.25">
      <c r="A38" s="306"/>
      <c r="B38" s="307"/>
      <c r="C38" s="63" t="s">
        <v>42</v>
      </c>
      <c r="D38" s="49">
        <v>42</v>
      </c>
      <c r="E38" s="49">
        <v>42</v>
      </c>
      <c r="F38" s="50">
        <v>100</v>
      </c>
      <c r="G38" s="49">
        <v>5</v>
      </c>
      <c r="H38" s="49">
        <v>13</v>
      </c>
      <c r="I38" s="49">
        <v>11</v>
      </c>
      <c r="J38" s="49">
        <v>31</v>
      </c>
      <c r="K38" s="49">
        <v>42</v>
      </c>
      <c r="L38" s="49">
        <v>56</v>
      </c>
      <c r="M38" s="49">
        <v>37</v>
      </c>
      <c r="N38" s="49">
        <v>15</v>
      </c>
      <c r="O38" s="49">
        <v>0</v>
      </c>
      <c r="P38" s="50">
        <v>46.25</v>
      </c>
    </row>
    <row r="39" spans="1:16" ht="14.55" customHeight="1" x14ac:dyDescent="0.25">
      <c r="A39" s="306">
        <v>11</v>
      </c>
      <c r="B39" s="307" t="s">
        <v>175</v>
      </c>
      <c r="C39" s="228" t="s">
        <v>30</v>
      </c>
      <c r="D39" s="61">
        <v>14</v>
      </c>
      <c r="E39" s="61">
        <v>14</v>
      </c>
      <c r="F39" s="62">
        <v>100</v>
      </c>
      <c r="G39" s="61">
        <v>7</v>
      </c>
      <c r="H39" s="61">
        <v>7</v>
      </c>
      <c r="I39" s="61">
        <v>3</v>
      </c>
      <c r="J39" s="61">
        <v>6</v>
      </c>
      <c r="K39" s="61">
        <v>15</v>
      </c>
      <c r="L39" s="61">
        <v>10</v>
      </c>
      <c r="M39" s="61">
        <v>13</v>
      </c>
      <c r="N39" s="61">
        <v>9</v>
      </c>
      <c r="O39" s="61">
        <v>0</v>
      </c>
      <c r="P39" s="62">
        <v>49.64</v>
      </c>
    </row>
    <row r="40" spans="1:16" ht="14.55" customHeight="1" x14ac:dyDescent="0.25">
      <c r="A40" s="306"/>
      <c r="B40" s="307"/>
      <c r="C40" s="228" t="s">
        <v>31</v>
      </c>
      <c r="D40" s="61">
        <v>21</v>
      </c>
      <c r="E40" s="61">
        <v>21</v>
      </c>
      <c r="F40" s="62">
        <v>100</v>
      </c>
      <c r="G40" s="61">
        <v>34</v>
      </c>
      <c r="H40" s="61">
        <v>17</v>
      </c>
      <c r="I40" s="61">
        <v>18</v>
      </c>
      <c r="J40" s="61">
        <v>16</v>
      </c>
      <c r="K40" s="61">
        <v>7</v>
      </c>
      <c r="L40" s="61">
        <v>7</v>
      </c>
      <c r="M40" s="61">
        <v>5</v>
      </c>
      <c r="N40" s="61">
        <v>1</v>
      </c>
      <c r="O40" s="61">
        <v>0</v>
      </c>
      <c r="P40" s="62">
        <v>76.069999999999993</v>
      </c>
    </row>
    <row r="41" spans="1:16" ht="14.55" customHeight="1" x14ac:dyDescent="0.25">
      <c r="A41" s="306"/>
      <c r="B41" s="307"/>
      <c r="C41" s="63" t="s">
        <v>42</v>
      </c>
      <c r="D41" s="49">
        <v>35</v>
      </c>
      <c r="E41" s="49">
        <v>35</v>
      </c>
      <c r="F41" s="50">
        <v>100</v>
      </c>
      <c r="G41" s="49">
        <v>41</v>
      </c>
      <c r="H41" s="49">
        <v>24</v>
      </c>
      <c r="I41" s="49">
        <v>21</v>
      </c>
      <c r="J41" s="49">
        <v>22</v>
      </c>
      <c r="K41" s="49">
        <v>22</v>
      </c>
      <c r="L41" s="49">
        <v>17</v>
      </c>
      <c r="M41" s="49">
        <v>18</v>
      </c>
      <c r="N41" s="49">
        <v>10</v>
      </c>
      <c r="O41" s="49">
        <v>0</v>
      </c>
      <c r="P41" s="50">
        <v>65.5</v>
      </c>
    </row>
    <row r="42" spans="1:16" ht="14.55" customHeight="1" x14ac:dyDescent="0.25">
      <c r="A42" s="306">
        <v>12</v>
      </c>
      <c r="B42" s="307" t="s">
        <v>176</v>
      </c>
      <c r="C42" s="228" t="s">
        <v>30</v>
      </c>
      <c r="D42" s="61">
        <v>4</v>
      </c>
      <c r="E42" s="61">
        <v>4</v>
      </c>
      <c r="F42" s="62">
        <v>100</v>
      </c>
      <c r="G42" s="61">
        <v>1</v>
      </c>
      <c r="H42" s="61">
        <v>3</v>
      </c>
      <c r="I42" s="61">
        <v>1</v>
      </c>
      <c r="J42" s="61">
        <v>4</v>
      </c>
      <c r="K42" s="61">
        <v>1</v>
      </c>
      <c r="L42" s="61">
        <v>7</v>
      </c>
      <c r="M42" s="61">
        <v>3</v>
      </c>
      <c r="N42" s="61">
        <v>0</v>
      </c>
      <c r="O42" s="61">
        <v>0</v>
      </c>
      <c r="P42" s="62">
        <v>53.75</v>
      </c>
    </row>
    <row r="43" spans="1:16" ht="14.55" customHeight="1" x14ac:dyDescent="0.25">
      <c r="A43" s="306"/>
      <c r="B43" s="307"/>
      <c r="C43" s="228" t="s">
        <v>31</v>
      </c>
      <c r="D43" s="61">
        <v>7</v>
      </c>
      <c r="E43" s="61">
        <v>7</v>
      </c>
      <c r="F43" s="62">
        <v>100</v>
      </c>
      <c r="G43" s="61">
        <v>10</v>
      </c>
      <c r="H43" s="61">
        <v>4</v>
      </c>
      <c r="I43" s="61">
        <v>6</v>
      </c>
      <c r="J43" s="61">
        <v>5</v>
      </c>
      <c r="K43" s="61">
        <v>6</v>
      </c>
      <c r="L43" s="61">
        <v>2</v>
      </c>
      <c r="M43" s="61">
        <v>1</v>
      </c>
      <c r="N43" s="61">
        <v>1</v>
      </c>
      <c r="O43" s="61">
        <v>0</v>
      </c>
      <c r="P43" s="62">
        <v>72.14</v>
      </c>
    </row>
    <row r="44" spans="1:16" ht="14.55" customHeight="1" x14ac:dyDescent="0.25">
      <c r="A44" s="306"/>
      <c r="B44" s="307"/>
      <c r="C44" s="63" t="s">
        <v>42</v>
      </c>
      <c r="D44" s="49">
        <v>11</v>
      </c>
      <c r="E44" s="49">
        <v>11</v>
      </c>
      <c r="F44" s="50">
        <v>100</v>
      </c>
      <c r="G44" s="49">
        <v>11</v>
      </c>
      <c r="H44" s="49">
        <v>7</v>
      </c>
      <c r="I44" s="49">
        <v>7</v>
      </c>
      <c r="J44" s="49">
        <v>9</v>
      </c>
      <c r="K44" s="49">
        <v>7</v>
      </c>
      <c r="L44" s="49">
        <v>9</v>
      </c>
      <c r="M44" s="49">
        <v>4</v>
      </c>
      <c r="N44" s="49">
        <v>1</v>
      </c>
      <c r="O44" s="49">
        <v>0</v>
      </c>
      <c r="P44" s="50">
        <v>65.45</v>
      </c>
    </row>
    <row r="45" spans="1:16" ht="14.55" customHeight="1" x14ac:dyDescent="0.25">
      <c r="A45" s="306">
        <v>13</v>
      </c>
      <c r="B45" s="307" t="s">
        <v>177</v>
      </c>
      <c r="C45" s="228" t="s">
        <v>30</v>
      </c>
      <c r="D45" s="61">
        <v>3</v>
      </c>
      <c r="E45" s="61">
        <v>3</v>
      </c>
      <c r="F45" s="62">
        <v>100</v>
      </c>
      <c r="G45" s="61">
        <v>1</v>
      </c>
      <c r="H45" s="61">
        <v>7</v>
      </c>
      <c r="I45" s="61">
        <v>1</v>
      </c>
      <c r="J45" s="61">
        <v>3</v>
      </c>
      <c r="K45" s="61">
        <v>3</v>
      </c>
      <c r="L45" s="61">
        <v>0</v>
      </c>
      <c r="M45" s="61">
        <v>0</v>
      </c>
      <c r="N45" s="61">
        <v>0</v>
      </c>
      <c r="O45" s="61">
        <v>0</v>
      </c>
      <c r="P45" s="62">
        <v>75</v>
      </c>
    </row>
    <row r="46" spans="1:16" ht="14.55" customHeight="1" x14ac:dyDescent="0.25">
      <c r="A46" s="306"/>
      <c r="B46" s="307"/>
      <c r="C46" s="228" t="s">
        <v>31</v>
      </c>
      <c r="D46" s="61">
        <v>1</v>
      </c>
      <c r="E46" s="61">
        <v>1</v>
      </c>
      <c r="F46" s="62">
        <v>100</v>
      </c>
      <c r="G46" s="61">
        <v>0</v>
      </c>
      <c r="H46" s="61">
        <v>2</v>
      </c>
      <c r="I46" s="61">
        <v>1</v>
      </c>
      <c r="J46" s="61">
        <v>0</v>
      </c>
      <c r="K46" s="61">
        <v>2</v>
      </c>
      <c r="L46" s="61">
        <v>0</v>
      </c>
      <c r="M46" s="61">
        <v>0</v>
      </c>
      <c r="N46" s="61">
        <v>0</v>
      </c>
      <c r="O46" s="61">
        <v>0</v>
      </c>
      <c r="P46" s="62">
        <v>70</v>
      </c>
    </row>
    <row r="47" spans="1:16" ht="14.55" customHeight="1" x14ac:dyDescent="0.25">
      <c r="A47" s="306"/>
      <c r="B47" s="307"/>
      <c r="C47" s="63" t="s">
        <v>42</v>
      </c>
      <c r="D47" s="49">
        <v>4</v>
      </c>
      <c r="E47" s="49">
        <v>4</v>
      </c>
      <c r="F47" s="50">
        <v>100</v>
      </c>
      <c r="G47" s="49">
        <v>1</v>
      </c>
      <c r="H47" s="49">
        <v>9</v>
      </c>
      <c r="I47" s="49">
        <v>2</v>
      </c>
      <c r="J47" s="49">
        <v>3</v>
      </c>
      <c r="K47" s="49">
        <v>5</v>
      </c>
      <c r="L47" s="49">
        <v>0</v>
      </c>
      <c r="M47" s="49">
        <v>0</v>
      </c>
      <c r="N47" s="49">
        <v>0</v>
      </c>
      <c r="O47" s="49">
        <v>0</v>
      </c>
      <c r="P47" s="50">
        <v>73.75</v>
      </c>
    </row>
    <row r="48" spans="1:16" ht="14.55" customHeight="1" x14ac:dyDescent="0.25">
      <c r="A48" s="306">
        <v>14</v>
      </c>
      <c r="B48" s="307" t="s">
        <v>178</v>
      </c>
      <c r="C48" s="228" t="s">
        <v>30</v>
      </c>
      <c r="D48" s="61">
        <v>21</v>
      </c>
      <c r="E48" s="61">
        <v>21</v>
      </c>
      <c r="F48" s="62">
        <v>100</v>
      </c>
      <c r="G48" s="61">
        <v>0</v>
      </c>
      <c r="H48" s="61">
        <v>4</v>
      </c>
      <c r="I48" s="61">
        <v>4</v>
      </c>
      <c r="J48" s="61">
        <v>9</v>
      </c>
      <c r="K48" s="61">
        <v>9</v>
      </c>
      <c r="L48" s="61">
        <v>17</v>
      </c>
      <c r="M48" s="61">
        <v>28</v>
      </c>
      <c r="N48" s="61">
        <v>34</v>
      </c>
      <c r="O48" s="61">
        <v>0</v>
      </c>
      <c r="P48" s="62">
        <v>32.619999999999997</v>
      </c>
    </row>
    <row r="49" spans="1:16" ht="14.55" customHeight="1" x14ac:dyDescent="0.25">
      <c r="A49" s="306"/>
      <c r="B49" s="307"/>
      <c r="C49" s="228" t="s">
        <v>31</v>
      </c>
      <c r="D49" s="61">
        <v>15</v>
      </c>
      <c r="E49" s="61">
        <v>15</v>
      </c>
      <c r="F49" s="62">
        <v>100</v>
      </c>
      <c r="G49" s="61">
        <v>5</v>
      </c>
      <c r="H49" s="61">
        <v>3</v>
      </c>
      <c r="I49" s="61">
        <v>3</v>
      </c>
      <c r="J49" s="61">
        <v>13</v>
      </c>
      <c r="K49" s="61">
        <v>7</v>
      </c>
      <c r="L49" s="61">
        <v>14</v>
      </c>
      <c r="M49" s="61">
        <v>17</v>
      </c>
      <c r="N49" s="61">
        <v>13</v>
      </c>
      <c r="O49" s="61">
        <v>0</v>
      </c>
      <c r="P49" s="62">
        <v>43.5</v>
      </c>
    </row>
    <row r="50" spans="1:16" ht="14.55" customHeight="1" x14ac:dyDescent="0.25">
      <c r="A50" s="306"/>
      <c r="B50" s="307"/>
      <c r="C50" s="63" t="s">
        <v>42</v>
      </c>
      <c r="D50" s="49">
        <v>36</v>
      </c>
      <c r="E50" s="49">
        <v>36</v>
      </c>
      <c r="F50" s="50">
        <v>100</v>
      </c>
      <c r="G50" s="49">
        <v>5</v>
      </c>
      <c r="H50" s="49">
        <v>7</v>
      </c>
      <c r="I50" s="49">
        <v>7</v>
      </c>
      <c r="J50" s="49">
        <v>22</v>
      </c>
      <c r="K50" s="49">
        <v>16</v>
      </c>
      <c r="L50" s="49">
        <v>31</v>
      </c>
      <c r="M50" s="49">
        <v>45</v>
      </c>
      <c r="N50" s="49">
        <v>47</v>
      </c>
      <c r="O50" s="49">
        <v>0</v>
      </c>
      <c r="P50" s="50">
        <v>37.15</v>
      </c>
    </row>
    <row r="51" spans="1:16" ht="14.55" customHeight="1" x14ac:dyDescent="0.25">
      <c r="A51" s="306">
        <v>15</v>
      </c>
      <c r="B51" s="307" t="s">
        <v>179</v>
      </c>
      <c r="C51" s="228" t="s">
        <v>30</v>
      </c>
      <c r="D51" s="61">
        <v>14</v>
      </c>
      <c r="E51" s="61">
        <v>14</v>
      </c>
      <c r="F51" s="62">
        <v>100</v>
      </c>
      <c r="G51" s="61">
        <v>5</v>
      </c>
      <c r="H51" s="61">
        <v>2</v>
      </c>
      <c r="I51" s="61">
        <v>8</v>
      </c>
      <c r="J51" s="61">
        <v>6</v>
      </c>
      <c r="K51" s="61">
        <v>10</v>
      </c>
      <c r="L51" s="61">
        <v>11</v>
      </c>
      <c r="M51" s="61">
        <v>13</v>
      </c>
      <c r="N51" s="61">
        <v>15</v>
      </c>
      <c r="O51" s="61">
        <v>0</v>
      </c>
      <c r="P51" s="62">
        <v>43.93</v>
      </c>
    </row>
    <row r="52" spans="1:16" ht="14.55" customHeight="1" x14ac:dyDescent="0.25">
      <c r="A52" s="306"/>
      <c r="B52" s="307"/>
      <c r="C52" s="228" t="s">
        <v>31</v>
      </c>
      <c r="D52" s="61">
        <v>25</v>
      </c>
      <c r="E52" s="61">
        <v>25</v>
      </c>
      <c r="F52" s="62">
        <v>100</v>
      </c>
      <c r="G52" s="61">
        <v>23</v>
      </c>
      <c r="H52" s="61">
        <v>6</v>
      </c>
      <c r="I52" s="61">
        <v>25</v>
      </c>
      <c r="J52" s="61">
        <v>19</v>
      </c>
      <c r="K52" s="61">
        <v>18</v>
      </c>
      <c r="L52" s="61">
        <v>14</v>
      </c>
      <c r="M52" s="61">
        <v>7</v>
      </c>
      <c r="N52" s="61">
        <v>13</v>
      </c>
      <c r="O52" s="61">
        <v>0</v>
      </c>
      <c r="P52" s="62">
        <v>61.2</v>
      </c>
    </row>
    <row r="53" spans="1:16" ht="14.55" customHeight="1" x14ac:dyDescent="0.25">
      <c r="A53" s="306"/>
      <c r="B53" s="307"/>
      <c r="C53" s="63" t="s">
        <v>42</v>
      </c>
      <c r="D53" s="49">
        <v>39</v>
      </c>
      <c r="E53" s="49">
        <v>39</v>
      </c>
      <c r="F53" s="50">
        <v>100</v>
      </c>
      <c r="G53" s="49">
        <v>28</v>
      </c>
      <c r="H53" s="49">
        <v>8</v>
      </c>
      <c r="I53" s="49">
        <v>33</v>
      </c>
      <c r="J53" s="49">
        <v>25</v>
      </c>
      <c r="K53" s="49">
        <v>28</v>
      </c>
      <c r="L53" s="49">
        <v>25</v>
      </c>
      <c r="M53" s="49">
        <v>20</v>
      </c>
      <c r="N53" s="49">
        <v>28</v>
      </c>
      <c r="O53" s="49">
        <v>0</v>
      </c>
      <c r="P53" s="50">
        <v>55</v>
      </c>
    </row>
    <row r="54" spans="1:16" ht="14.55" customHeight="1" x14ac:dyDescent="0.25">
      <c r="A54" s="306">
        <v>16</v>
      </c>
      <c r="B54" s="307" t="s">
        <v>182</v>
      </c>
      <c r="C54" s="228" t="s">
        <v>30</v>
      </c>
      <c r="D54" s="61">
        <v>24</v>
      </c>
      <c r="E54" s="61">
        <v>24</v>
      </c>
      <c r="F54" s="62">
        <v>100</v>
      </c>
      <c r="G54" s="61">
        <v>14</v>
      </c>
      <c r="H54" s="61">
        <v>13</v>
      </c>
      <c r="I54" s="61">
        <v>10</v>
      </c>
      <c r="J54" s="61">
        <v>8</v>
      </c>
      <c r="K54" s="61">
        <v>21</v>
      </c>
      <c r="L54" s="61">
        <v>20</v>
      </c>
      <c r="M54" s="61">
        <v>23</v>
      </c>
      <c r="N54" s="61">
        <v>11</v>
      </c>
      <c r="O54" s="61">
        <v>0</v>
      </c>
      <c r="P54" s="62">
        <v>52.5</v>
      </c>
    </row>
    <row r="55" spans="1:16" ht="14.55" customHeight="1" x14ac:dyDescent="0.25">
      <c r="A55" s="306"/>
      <c r="B55" s="307"/>
      <c r="C55" s="228" t="s">
        <v>31</v>
      </c>
      <c r="D55" s="61">
        <v>24</v>
      </c>
      <c r="E55" s="61">
        <v>24</v>
      </c>
      <c r="F55" s="62">
        <v>100</v>
      </c>
      <c r="G55" s="61">
        <v>32</v>
      </c>
      <c r="H55" s="61">
        <v>30</v>
      </c>
      <c r="I55" s="61">
        <v>13</v>
      </c>
      <c r="J55" s="61">
        <v>11</v>
      </c>
      <c r="K55" s="61">
        <v>12</v>
      </c>
      <c r="L55" s="61">
        <v>16</v>
      </c>
      <c r="M55" s="61">
        <v>6</v>
      </c>
      <c r="N55" s="61">
        <v>0</v>
      </c>
      <c r="O55" s="61">
        <v>0</v>
      </c>
      <c r="P55" s="62">
        <v>73.650000000000006</v>
      </c>
    </row>
    <row r="56" spans="1:16" ht="14.55" customHeight="1" x14ac:dyDescent="0.25">
      <c r="A56" s="306"/>
      <c r="B56" s="307"/>
      <c r="C56" s="63" t="s">
        <v>42</v>
      </c>
      <c r="D56" s="49">
        <v>48</v>
      </c>
      <c r="E56" s="49">
        <v>48</v>
      </c>
      <c r="F56" s="50">
        <v>100</v>
      </c>
      <c r="G56" s="49">
        <v>46</v>
      </c>
      <c r="H56" s="49">
        <v>43</v>
      </c>
      <c r="I56" s="49">
        <v>23</v>
      </c>
      <c r="J56" s="49">
        <v>19</v>
      </c>
      <c r="K56" s="49">
        <v>33</v>
      </c>
      <c r="L56" s="49">
        <v>36</v>
      </c>
      <c r="M56" s="49">
        <v>29</v>
      </c>
      <c r="N56" s="49">
        <v>11</v>
      </c>
      <c r="O56" s="49">
        <v>0</v>
      </c>
      <c r="P56" s="50">
        <v>63.07</v>
      </c>
    </row>
    <row r="57" spans="1:16" ht="14.55" customHeight="1" x14ac:dyDescent="0.25">
      <c r="A57" s="306">
        <v>17</v>
      </c>
      <c r="B57" s="307" t="s">
        <v>183</v>
      </c>
      <c r="C57" s="228" t="s">
        <v>30</v>
      </c>
      <c r="D57" s="61">
        <v>13</v>
      </c>
      <c r="E57" s="61">
        <v>13</v>
      </c>
      <c r="F57" s="62">
        <v>100</v>
      </c>
      <c r="G57" s="61">
        <v>7</v>
      </c>
      <c r="H57" s="61">
        <v>4</v>
      </c>
      <c r="I57" s="61">
        <v>7</v>
      </c>
      <c r="J57" s="61">
        <v>5</v>
      </c>
      <c r="K57" s="61">
        <v>7</v>
      </c>
      <c r="L57" s="61">
        <v>9</v>
      </c>
      <c r="M57" s="61">
        <v>15</v>
      </c>
      <c r="N57" s="61">
        <v>11</v>
      </c>
      <c r="O57" s="61">
        <v>0</v>
      </c>
      <c r="P57" s="62">
        <v>47.5</v>
      </c>
    </row>
    <row r="58" spans="1:16" ht="14.55" customHeight="1" x14ac:dyDescent="0.25">
      <c r="A58" s="306"/>
      <c r="B58" s="307"/>
      <c r="C58" s="228" t="s">
        <v>31</v>
      </c>
      <c r="D58" s="61">
        <v>22</v>
      </c>
      <c r="E58" s="61">
        <v>22</v>
      </c>
      <c r="F58" s="62">
        <v>100</v>
      </c>
      <c r="G58" s="61">
        <v>11</v>
      </c>
      <c r="H58" s="61">
        <v>18</v>
      </c>
      <c r="I58" s="61">
        <v>19</v>
      </c>
      <c r="J58" s="61">
        <v>22</v>
      </c>
      <c r="K58" s="61">
        <v>13</v>
      </c>
      <c r="L58" s="61">
        <v>3</v>
      </c>
      <c r="M58" s="61">
        <v>17</v>
      </c>
      <c r="N58" s="61">
        <v>7</v>
      </c>
      <c r="O58" s="61">
        <v>0</v>
      </c>
      <c r="P58" s="62">
        <v>61.36</v>
      </c>
    </row>
    <row r="59" spans="1:16" ht="14.55" customHeight="1" x14ac:dyDescent="0.25">
      <c r="A59" s="306"/>
      <c r="B59" s="307"/>
      <c r="C59" s="63" t="s">
        <v>42</v>
      </c>
      <c r="D59" s="49">
        <v>35</v>
      </c>
      <c r="E59" s="49">
        <v>35</v>
      </c>
      <c r="F59" s="50">
        <v>100</v>
      </c>
      <c r="G59" s="49">
        <v>18</v>
      </c>
      <c r="H59" s="49">
        <v>22</v>
      </c>
      <c r="I59" s="49">
        <v>26</v>
      </c>
      <c r="J59" s="49">
        <v>27</v>
      </c>
      <c r="K59" s="49">
        <v>20</v>
      </c>
      <c r="L59" s="49">
        <v>12</v>
      </c>
      <c r="M59" s="49">
        <v>32</v>
      </c>
      <c r="N59" s="49">
        <v>18</v>
      </c>
      <c r="O59" s="49">
        <v>0</v>
      </c>
      <c r="P59" s="50">
        <v>56.21</v>
      </c>
    </row>
    <row r="60" spans="1:16" ht="14.55" customHeight="1" x14ac:dyDescent="0.25">
      <c r="A60" s="306">
        <v>18</v>
      </c>
      <c r="B60" s="307" t="s">
        <v>184</v>
      </c>
      <c r="C60" s="228" t="s">
        <v>30</v>
      </c>
      <c r="D60" s="61">
        <v>10</v>
      </c>
      <c r="E60" s="61">
        <v>10</v>
      </c>
      <c r="F60" s="62">
        <v>100</v>
      </c>
      <c r="G60" s="61">
        <v>3</v>
      </c>
      <c r="H60" s="61">
        <v>3</v>
      </c>
      <c r="I60" s="61">
        <v>4</v>
      </c>
      <c r="J60" s="61">
        <v>5</v>
      </c>
      <c r="K60" s="61">
        <v>12</v>
      </c>
      <c r="L60" s="61">
        <v>9</v>
      </c>
      <c r="M60" s="61">
        <v>12</v>
      </c>
      <c r="N60" s="61">
        <v>2</v>
      </c>
      <c r="O60" s="61">
        <v>0</v>
      </c>
      <c r="P60" s="62">
        <v>48.75</v>
      </c>
    </row>
    <row r="61" spans="1:16" ht="14.55" customHeight="1" x14ac:dyDescent="0.25">
      <c r="A61" s="306"/>
      <c r="B61" s="307"/>
      <c r="C61" s="228" t="s">
        <v>31</v>
      </c>
      <c r="D61" s="61">
        <v>22</v>
      </c>
      <c r="E61" s="61">
        <v>22</v>
      </c>
      <c r="F61" s="62">
        <v>100</v>
      </c>
      <c r="G61" s="61">
        <v>10</v>
      </c>
      <c r="H61" s="61">
        <v>13</v>
      </c>
      <c r="I61" s="61">
        <v>24</v>
      </c>
      <c r="J61" s="61">
        <v>25</v>
      </c>
      <c r="K61" s="61">
        <v>16</v>
      </c>
      <c r="L61" s="61">
        <v>13</v>
      </c>
      <c r="M61" s="61">
        <v>9</v>
      </c>
      <c r="N61" s="61">
        <v>0</v>
      </c>
      <c r="O61" s="61">
        <v>0</v>
      </c>
      <c r="P61" s="62">
        <v>63.75</v>
      </c>
    </row>
    <row r="62" spans="1:16" ht="14.55" customHeight="1" x14ac:dyDescent="0.25">
      <c r="A62" s="306"/>
      <c r="B62" s="307"/>
      <c r="C62" s="63" t="s">
        <v>42</v>
      </c>
      <c r="D62" s="49">
        <v>32</v>
      </c>
      <c r="E62" s="49">
        <v>32</v>
      </c>
      <c r="F62" s="50">
        <v>100</v>
      </c>
      <c r="G62" s="49">
        <v>13</v>
      </c>
      <c r="H62" s="49">
        <v>16</v>
      </c>
      <c r="I62" s="49">
        <v>28</v>
      </c>
      <c r="J62" s="49">
        <v>30</v>
      </c>
      <c r="K62" s="49">
        <v>28</v>
      </c>
      <c r="L62" s="49">
        <v>22</v>
      </c>
      <c r="M62" s="49">
        <v>21</v>
      </c>
      <c r="N62" s="49">
        <v>2</v>
      </c>
      <c r="O62" s="49">
        <v>0</v>
      </c>
      <c r="P62" s="50">
        <v>59.06</v>
      </c>
    </row>
    <row r="63" spans="1:16" ht="14.55" customHeight="1" x14ac:dyDescent="0.25">
      <c r="A63" s="306">
        <v>19</v>
      </c>
      <c r="B63" s="307" t="s">
        <v>186</v>
      </c>
      <c r="C63" s="228" t="s">
        <v>30</v>
      </c>
      <c r="D63" s="61">
        <v>4</v>
      </c>
      <c r="E63" s="61">
        <v>4</v>
      </c>
      <c r="F63" s="62">
        <v>100</v>
      </c>
      <c r="G63" s="61">
        <v>0</v>
      </c>
      <c r="H63" s="61">
        <v>4</v>
      </c>
      <c r="I63" s="61">
        <v>5</v>
      </c>
      <c r="J63" s="61">
        <v>4</v>
      </c>
      <c r="K63" s="61">
        <v>5</v>
      </c>
      <c r="L63" s="61">
        <v>1</v>
      </c>
      <c r="M63" s="61">
        <v>1</v>
      </c>
      <c r="N63" s="61">
        <v>0</v>
      </c>
      <c r="O63" s="61">
        <v>0</v>
      </c>
      <c r="P63" s="62">
        <v>64.38</v>
      </c>
    </row>
    <row r="64" spans="1:16" ht="14.55" customHeight="1" x14ac:dyDescent="0.25">
      <c r="A64" s="306"/>
      <c r="B64" s="307"/>
      <c r="C64" s="228" t="s">
        <v>31</v>
      </c>
      <c r="D64" s="61">
        <v>13</v>
      </c>
      <c r="E64" s="61">
        <v>13</v>
      </c>
      <c r="F64" s="62">
        <v>100</v>
      </c>
      <c r="G64" s="61">
        <v>16</v>
      </c>
      <c r="H64" s="61">
        <v>10</v>
      </c>
      <c r="I64" s="61">
        <v>16</v>
      </c>
      <c r="J64" s="61">
        <v>10</v>
      </c>
      <c r="K64" s="61">
        <v>4</v>
      </c>
      <c r="L64" s="61">
        <v>3</v>
      </c>
      <c r="M64" s="61">
        <v>6</v>
      </c>
      <c r="N64" s="61">
        <v>0</v>
      </c>
      <c r="O64" s="61">
        <v>0</v>
      </c>
      <c r="P64" s="62">
        <v>73.27</v>
      </c>
    </row>
    <row r="65" spans="1:16" ht="14.55" customHeight="1" x14ac:dyDescent="0.25">
      <c r="A65" s="306"/>
      <c r="B65" s="307"/>
      <c r="C65" s="63" t="s">
        <v>42</v>
      </c>
      <c r="D65" s="49">
        <v>17</v>
      </c>
      <c r="E65" s="49">
        <v>17</v>
      </c>
      <c r="F65" s="50">
        <v>100</v>
      </c>
      <c r="G65" s="49">
        <v>16</v>
      </c>
      <c r="H65" s="49">
        <v>14</v>
      </c>
      <c r="I65" s="49">
        <v>21</v>
      </c>
      <c r="J65" s="49">
        <v>14</v>
      </c>
      <c r="K65" s="49">
        <v>9</v>
      </c>
      <c r="L65" s="49">
        <v>4</v>
      </c>
      <c r="M65" s="49">
        <v>7</v>
      </c>
      <c r="N65" s="49">
        <v>0</v>
      </c>
      <c r="O65" s="49">
        <v>0</v>
      </c>
      <c r="P65" s="50">
        <v>71.180000000000007</v>
      </c>
    </row>
    <row r="66" spans="1:16" ht="14.55" customHeight="1" x14ac:dyDescent="0.25">
      <c r="A66" s="306">
        <v>20</v>
      </c>
      <c r="B66" s="307" t="s">
        <v>188</v>
      </c>
      <c r="C66" s="228" t="s">
        <v>30</v>
      </c>
      <c r="D66" s="61">
        <v>12</v>
      </c>
      <c r="E66" s="61">
        <v>12</v>
      </c>
      <c r="F66" s="62">
        <v>100</v>
      </c>
      <c r="G66" s="61">
        <v>0</v>
      </c>
      <c r="H66" s="61">
        <v>4</v>
      </c>
      <c r="I66" s="61">
        <v>8</v>
      </c>
      <c r="J66" s="61">
        <v>21</v>
      </c>
      <c r="K66" s="61">
        <v>14</v>
      </c>
      <c r="L66" s="61">
        <v>6</v>
      </c>
      <c r="M66" s="61">
        <v>4</v>
      </c>
      <c r="N66" s="61">
        <v>3</v>
      </c>
      <c r="O66" s="61">
        <v>0</v>
      </c>
      <c r="P66" s="62">
        <v>55.42</v>
      </c>
    </row>
    <row r="67" spans="1:16" ht="14.55" customHeight="1" x14ac:dyDescent="0.25">
      <c r="A67" s="306"/>
      <c r="B67" s="307"/>
      <c r="C67" s="228" t="s">
        <v>31</v>
      </c>
      <c r="D67" s="61">
        <v>17</v>
      </c>
      <c r="E67" s="61">
        <v>17</v>
      </c>
      <c r="F67" s="62">
        <v>100</v>
      </c>
      <c r="G67" s="61">
        <v>27</v>
      </c>
      <c r="H67" s="61">
        <v>14</v>
      </c>
      <c r="I67" s="61">
        <v>14</v>
      </c>
      <c r="J67" s="61">
        <v>8</v>
      </c>
      <c r="K67" s="61">
        <v>5</v>
      </c>
      <c r="L67" s="61">
        <v>7</v>
      </c>
      <c r="M67" s="61">
        <v>9</v>
      </c>
      <c r="N67" s="61">
        <v>1</v>
      </c>
      <c r="O67" s="61">
        <v>0</v>
      </c>
      <c r="P67" s="62">
        <v>73.239999999999995</v>
      </c>
    </row>
    <row r="68" spans="1:16" ht="14.55" customHeight="1" x14ac:dyDescent="0.25">
      <c r="A68" s="306"/>
      <c r="B68" s="307"/>
      <c r="C68" s="63" t="s">
        <v>42</v>
      </c>
      <c r="D68" s="49">
        <v>29</v>
      </c>
      <c r="E68" s="49">
        <v>29</v>
      </c>
      <c r="F68" s="50">
        <v>100</v>
      </c>
      <c r="G68" s="49">
        <v>27</v>
      </c>
      <c r="H68" s="49">
        <v>18</v>
      </c>
      <c r="I68" s="49">
        <v>22</v>
      </c>
      <c r="J68" s="49">
        <v>29</v>
      </c>
      <c r="K68" s="49">
        <v>19</v>
      </c>
      <c r="L68" s="49">
        <v>13</v>
      </c>
      <c r="M68" s="49">
        <v>13</v>
      </c>
      <c r="N68" s="49">
        <v>4</v>
      </c>
      <c r="O68" s="49">
        <v>0</v>
      </c>
      <c r="P68" s="50">
        <v>65.86</v>
      </c>
    </row>
    <row r="69" spans="1:16" ht="14.55" customHeight="1" x14ac:dyDescent="0.25">
      <c r="A69" s="306">
        <v>21</v>
      </c>
      <c r="B69" s="307" t="s">
        <v>190</v>
      </c>
      <c r="C69" s="228" t="s">
        <v>30</v>
      </c>
      <c r="D69" s="61">
        <v>14</v>
      </c>
      <c r="E69" s="61">
        <v>14</v>
      </c>
      <c r="F69" s="62">
        <v>100</v>
      </c>
      <c r="G69" s="61">
        <v>9</v>
      </c>
      <c r="H69" s="61">
        <v>8</v>
      </c>
      <c r="I69" s="61">
        <v>12</v>
      </c>
      <c r="J69" s="61">
        <v>10</v>
      </c>
      <c r="K69" s="61">
        <v>12</v>
      </c>
      <c r="L69" s="61">
        <v>6</v>
      </c>
      <c r="M69" s="61">
        <v>9</v>
      </c>
      <c r="N69" s="61">
        <v>4</v>
      </c>
      <c r="O69" s="61">
        <v>0</v>
      </c>
      <c r="P69" s="62">
        <v>60.36</v>
      </c>
    </row>
    <row r="70" spans="1:16" ht="14.55" customHeight="1" x14ac:dyDescent="0.25">
      <c r="A70" s="306"/>
      <c r="B70" s="307"/>
      <c r="C70" s="228" t="s">
        <v>31</v>
      </c>
      <c r="D70" s="61">
        <v>20</v>
      </c>
      <c r="E70" s="61">
        <v>20</v>
      </c>
      <c r="F70" s="62">
        <v>100</v>
      </c>
      <c r="G70" s="61">
        <v>23</v>
      </c>
      <c r="H70" s="61">
        <v>15</v>
      </c>
      <c r="I70" s="61">
        <v>20</v>
      </c>
      <c r="J70" s="61">
        <v>11</v>
      </c>
      <c r="K70" s="61">
        <v>9</v>
      </c>
      <c r="L70" s="61">
        <v>13</v>
      </c>
      <c r="M70" s="61">
        <v>8</v>
      </c>
      <c r="N70" s="61">
        <v>1</v>
      </c>
      <c r="O70" s="61">
        <v>0</v>
      </c>
      <c r="P70" s="62">
        <v>69.5</v>
      </c>
    </row>
    <row r="71" spans="1:16" ht="14.55" customHeight="1" x14ac:dyDescent="0.25">
      <c r="A71" s="306"/>
      <c r="B71" s="307"/>
      <c r="C71" s="63" t="s">
        <v>42</v>
      </c>
      <c r="D71" s="49">
        <v>34</v>
      </c>
      <c r="E71" s="49">
        <v>34</v>
      </c>
      <c r="F71" s="50">
        <v>100</v>
      </c>
      <c r="G71" s="49">
        <v>32</v>
      </c>
      <c r="H71" s="49">
        <v>23</v>
      </c>
      <c r="I71" s="49">
        <v>32</v>
      </c>
      <c r="J71" s="49">
        <v>21</v>
      </c>
      <c r="K71" s="49">
        <v>21</v>
      </c>
      <c r="L71" s="49">
        <v>19</v>
      </c>
      <c r="M71" s="49">
        <v>17</v>
      </c>
      <c r="N71" s="49">
        <v>5</v>
      </c>
      <c r="O71" s="49">
        <v>0</v>
      </c>
      <c r="P71" s="50">
        <v>65.739999999999995</v>
      </c>
    </row>
    <row r="72" spans="1:16" ht="14.55" customHeight="1" x14ac:dyDescent="0.25">
      <c r="A72" s="306">
        <v>22</v>
      </c>
      <c r="B72" s="307" t="s">
        <v>191</v>
      </c>
      <c r="C72" s="228" t="s">
        <v>30</v>
      </c>
      <c r="D72" s="61">
        <v>15</v>
      </c>
      <c r="E72" s="61">
        <v>15</v>
      </c>
      <c r="F72" s="62">
        <v>100</v>
      </c>
      <c r="G72" s="61">
        <v>12</v>
      </c>
      <c r="H72" s="61">
        <v>14</v>
      </c>
      <c r="I72" s="61">
        <v>12</v>
      </c>
      <c r="J72" s="61">
        <v>5</v>
      </c>
      <c r="K72" s="61">
        <v>14</v>
      </c>
      <c r="L72" s="61">
        <v>9</v>
      </c>
      <c r="M72" s="61">
        <v>4</v>
      </c>
      <c r="N72" s="61">
        <v>5</v>
      </c>
      <c r="O72" s="61">
        <v>0</v>
      </c>
      <c r="P72" s="62">
        <v>64.5</v>
      </c>
    </row>
    <row r="73" spans="1:16" ht="14.55" customHeight="1" x14ac:dyDescent="0.25">
      <c r="A73" s="306"/>
      <c r="B73" s="307"/>
      <c r="C73" s="228" t="s">
        <v>31</v>
      </c>
      <c r="D73" s="61">
        <v>22</v>
      </c>
      <c r="E73" s="61">
        <v>22</v>
      </c>
      <c r="F73" s="62">
        <v>100</v>
      </c>
      <c r="G73" s="61">
        <v>43</v>
      </c>
      <c r="H73" s="61">
        <v>41</v>
      </c>
      <c r="I73" s="61">
        <v>12</v>
      </c>
      <c r="J73" s="61">
        <v>5</v>
      </c>
      <c r="K73" s="61">
        <v>7</v>
      </c>
      <c r="L73" s="61">
        <v>0</v>
      </c>
      <c r="M73" s="61">
        <v>2</v>
      </c>
      <c r="N73" s="61">
        <v>0</v>
      </c>
      <c r="O73" s="61">
        <v>0</v>
      </c>
      <c r="P73" s="62">
        <v>86.36</v>
      </c>
    </row>
    <row r="74" spans="1:16" ht="14.55" customHeight="1" x14ac:dyDescent="0.25">
      <c r="A74" s="306"/>
      <c r="B74" s="307"/>
      <c r="C74" s="63" t="s">
        <v>42</v>
      </c>
      <c r="D74" s="49">
        <v>37</v>
      </c>
      <c r="E74" s="49">
        <v>37</v>
      </c>
      <c r="F74" s="50">
        <v>100</v>
      </c>
      <c r="G74" s="49">
        <v>55</v>
      </c>
      <c r="H74" s="49">
        <v>55</v>
      </c>
      <c r="I74" s="49">
        <v>24</v>
      </c>
      <c r="J74" s="49">
        <v>10</v>
      </c>
      <c r="K74" s="49">
        <v>21</v>
      </c>
      <c r="L74" s="49">
        <v>9</v>
      </c>
      <c r="M74" s="49">
        <v>6</v>
      </c>
      <c r="N74" s="49">
        <v>5</v>
      </c>
      <c r="O74" s="49">
        <v>0</v>
      </c>
      <c r="P74" s="50">
        <v>77.5</v>
      </c>
    </row>
    <row r="75" spans="1:16" ht="14.55" customHeight="1" x14ac:dyDescent="0.25">
      <c r="A75" s="306">
        <v>23</v>
      </c>
      <c r="B75" s="307" t="s">
        <v>192</v>
      </c>
      <c r="C75" s="228" t="s">
        <v>30</v>
      </c>
      <c r="D75" s="61">
        <v>13</v>
      </c>
      <c r="E75" s="61">
        <v>13</v>
      </c>
      <c r="F75" s="62">
        <v>100</v>
      </c>
      <c r="G75" s="61">
        <v>3</v>
      </c>
      <c r="H75" s="61">
        <v>7</v>
      </c>
      <c r="I75" s="61">
        <v>13</v>
      </c>
      <c r="J75" s="61">
        <v>16</v>
      </c>
      <c r="K75" s="61">
        <v>12</v>
      </c>
      <c r="L75" s="61">
        <v>7</v>
      </c>
      <c r="M75" s="61">
        <v>6</v>
      </c>
      <c r="N75" s="61">
        <v>1</v>
      </c>
      <c r="O75" s="61">
        <v>0</v>
      </c>
      <c r="P75" s="62">
        <v>60.19</v>
      </c>
    </row>
    <row r="76" spans="1:16" ht="14.55" customHeight="1" x14ac:dyDescent="0.25">
      <c r="A76" s="306"/>
      <c r="B76" s="307"/>
      <c r="C76" s="228" t="s">
        <v>31</v>
      </c>
      <c r="D76" s="61">
        <v>22</v>
      </c>
      <c r="E76" s="61">
        <v>22</v>
      </c>
      <c r="F76" s="62">
        <v>100</v>
      </c>
      <c r="G76" s="61">
        <v>23</v>
      </c>
      <c r="H76" s="61">
        <v>16</v>
      </c>
      <c r="I76" s="61">
        <v>15</v>
      </c>
      <c r="J76" s="61">
        <v>25</v>
      </c>
      <c r="K76" s="61">
        <v>15</v>
      </c>
      <c r="L76" s="61">
        <v>4</v>
      </c>
      <c r="M76" s="61">
        <v>8</v>
      </c>
      <c r="N76" s="61">
        <v>4</v>
      </c>
      <c r="O76" s="61">
        <v>0</v>
      </c>
      <c r="P76" s="62">
        <v>68.52</v>
      </c>
    </row>
    <row r="77" spans="1:16" ht="14.55" customHeight="1" x14ac:dyDescent="0.25">
      <c r="A77" s="306"/>
      <c r="B77" s="307"/>
      <c r="C77" s="63" t="s">
        <v>42</v>
      </c>
      <c r="D77" s="49">
        <v>35</v>
      </c>
      <c r="E77" s="49">
        <v>35</v>
      </c>
      <c r="F77" s="50">
        <v>100</v>
      </c>
      <c r="G77" s="49">
        <v>26</v>
      </c>
      <c r="H77" s="49">
        <v>23</v>
      </c>
      <c r="I77" s="49">
        <v>28</v>
      </c>
      <c r="J77" s="49">
        <v>41</v>
      </c>
      <c r="K77" s="49">
        <v>27</v>
      </c>
      <c r="L77" s="49">
        <v>11</v>
      </c>
      <c r="M77" s="49">
        <v>14</v>
      </c>
      <c r="N77" s="49">
        <v>5</v>
      </c>
      <c r="O77" s="49">
        <v>0</v>
      </c>
      <c r="P77" s="50">
        <v>65.430000000000007</v>
      </c>
    </row>
    <row r="78" spans="1:16" ht="14.55" customHeight="1" x14ac:dyDescent="0.25">
      <c r="A78" s="303" t="s">
        <v>148</v>
      </c>
      <c r="B78" s="303"/>
      <c r="C78" s="236" t="s">
        <v>30</v>
      </c>
      <c r="D78" s="234">
        <v>322</v>
      </c>
      <c r="E78" s="234">
        <v>322</v>
      </c>
      <c r="F78" s="235">
        <v>100</v>
      </c>
      <c r="G78" s="234">
        <v>159</v>
      </c>
      <c r="H78" s="234">
        <v>198</v>
      </c>
      <c r="I78" s="234">
        <v>187</v>
      </c>
      <c r="J78" s="234">
        <v>216</v>
      </c>
      <c r="K78" s="234">
        <v>260</v>
      </c>
      <c r="L78" s="234">
        <v>222</v>
      </c>
      <c r="M78" s="234">
        <v>227</v>
      </c>
      <c r="N78" s="234">
        <v>141</v>
      </c>
      <c r="O78" s="234">
        <v>0</v>
      </c>
      <c r="P78" s="235">
        <v>55.6</v>
      </c>
    </row>
    <row r="79" spans="1:16" ht="14.55" customHeight="1" x14ac:dyDescent="0.25">
      <c r="A79" s="303"/>
      <c r="B79" s="303"/>
      <c r="C79" s="236" t="s">
        <v>31</v>
      </c>
      <c r="D79" s="234">
        <v>428</v>
      </c>
      <c r="E79" s="234">
        <v>428</v>
      </c>
      <c r="F79" s="235">
        <v>100</v>
      </c>
      <c r="G79" s="234">
        <v>538</v>
      </c>
      <c r="H79" s="234">
        <v>384</v>
      </c>
      <c r="I79" s="234">
        <v>310</v>
      </c>
      <c r="J79" s="234">
        <v>300</v>
      </c>
      <c r="K79" s="234">
        <v>222</v>
      </c>
      <c r="L79" s="234">
        <v>183</v>
      </c>
      <c r="M79" s="234">
        <v>151</v>
      </c>
      <c r="N79" s="234">
        <v>52</v>
      </c>
      <c r="O79" s="234">
        <v>0</v>
      </c>
      <c r="P79" s="235">
        <v>70.930000000000007</v>
      </c>
    </row>
    <row r="80" spans="1:16" ht="14.55" customHeight="1" x14ac:dyDescent="0.25">
      <c r="A80" s="303"/>
      <c r="B80" s="303"/>
      <c r="C80" s="236" t="s">
        <v>42</v>
      </c>
      <c r="D80" s="234">
        <v>750</v>
      </c>
      <c r="E80" s="234">
        <v>750</v>
      </c>
      <c r="F80" s="235">
        <v>100</v>
      </c>
      <c r="G80" s="234">
        <v>697</v>
      </c>
      <c r="H80" s="234">
        <v>582</v>
      </c>
      <c r="I80" s="234">
        <v>497</v>
      </c>
      <c r="J80" s="234">
        <v>516</v>
      </c>
      <c r="K80" s="234">
        <v>482</v>
      </c>
      <c r="L80" s="234">
        <v>405</v>
      </c>
      <c r="M80" s="234">
        <v>378</v>
      </c>
      <c r="N80" s="234">
        <v>193</v>
      </c>
      <c r="O80" s="234">
        <v>0</v>
      </c>
      <c r="P80" s="235">
        <v>64.349999999999994</v>
      </c>
    </row>
    <row r="81" spans="1:17" s="18" customFormat="1" ht="10.199999999999999" x14ac:dyDescent="0.25">
      <c r="A81" s="304" t="s">
        <v>140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17"/>
    </row>
    <row r="82" spans="1:17" s="18" customFormat="1" ht="40.049999999999997" customHeight="1" x14ac:dyDescent="0.2">
      <c r="A82" s="357" t="s">
        <v>142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17"/>
    </row>
    <row r="83" spans="1:17" s="18" customFormat="1" ht="40.049999999999997" customHeight="1" x14ac:dyDescent="0.25">
      <c r="A83" s="358" t="s">
        <v>143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17"/>
    </row>
    <row r="1064" spans="1:17" ht="19.8" x14ac:dyDescent="0.25">
      <c r="A1064" s="159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</row>
    <row r="1065" spans="1:17" ht="19.8" x14ac:dyDescent="0.25">
      <c r="A1065" s="160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</row>
    <row r="1066" spans="1:17" ht="19.8" x14ac:dyDescent="0.25">
      <c r="A1066" s="160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</row>
    <row r="1067" spans="1:17" ht="19.8" x14ac:dyDescent="0.25">
      <c r="A1067" s="160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</row>
    <row r="1068" spans="1:17" ht="19.8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</row>
    <row r="1069" spans="1:17" ht="19.8" x14ac:dyDescent="0.25">
      <c r="A1069" s="160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</row>
    <row r="1070" spans="1:17" ht="19.8" x14ac:dyDescent="0.25">
      <c r="A1070" s="160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</row>
    <row r="1071" spans="1:17" ht="19.8" x14ac:dyDescent="0.25">
      <c r="A1071" s="160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</row>
    <row r="1072" spans="1:17" ht="19.8" x14ac:dyDescent="0.25">
      <c r="A1072" s="160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</row>
    <row r="1073" spans="1:17" ht="19.8" x14ac:dyDescent="0.25">
      <c r="A1073" s="160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</row>
    <row r="1074" spans="1:17" ht="19.8" x14ac:dyDescent="0.25">
      <c r="A1074" s="160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</row>
    <row r="1075" spans="1:17" ht="19.8" x14ac:dyDescent="0.25">
      <c r="A1075" s="160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</row>
    <row r="1076" spans="1:17" ht="19.8" x14ac:dyDescent="0.25">
      <c r="A1076" s="160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</row>
    <row r="1077" spans="1:17" ht="19.8" x14ac:dyDescent="0.25">
      <c r="A1077" s="160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</row>
    <row r="1078" spans="1:17" ht="19.8" x14ac:dyDescent="0.25">
      <c r="A1078" s="160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</row>
    <row r="1079" spans="1:17" ht="19.8" x14ac:dyDescent="0.25">
      <c r="A1079" s="160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</row>
    <row r="1080" spans="1:17" ht="19.8" x14ac:dyDescent="0.25">
      <c r="A1080" s="160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</row>
    <row r="1081" spans="1:17" ht="19.8" x14ac:dyDescent="0.25">
      <c r="A1081" s="160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</row>
    <row r="1082" spans="1:17" ht="19.8" x14ac:dyDescent="0.25">
      <c r="A1082" s="160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</row>
    <row r="1083" spans="1:17" ht="19.8" x14ac:dyDescent="0.25">
      <c r="A1083" s="160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</row>
  </sheetData>
  <sheetProtection sheet="1" objects="1" scenarios="1"/>
  <mergeCells count="57">
    <mergeCell ref="A82:P82"/>
    <mergeCell ref="A83:P83"/>
    <mergeCell ref="A78:B80"/>
    <mergeCell ref="A81:P81"/>
    <mergeCell ref="A72:A74"/>
    <mergeCell ref="B72:B74"/>
    <mergeCell ref="A75:A77"/>
    <mergeCell ref="B75:B77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7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117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758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80" t="s">
        <v>753</v>
      </c>
      <c r="C9" s="228" t="s">
        <v>30</v>
      </c>
      <c r="D9" s="61"/>
      <c r="E9" s="61"/>
      <c r="F9" s="62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8" ht="14.55" customHeight="1" x14ac:dyDescent="0.25">
      <c r="A10" s="306"/>
      <c r="B10" s="381"/>
      <c r="C10" s="228" t="s">
        <v>31</v>
      </c>
      <c r="D10" s="61"/>
      <c r="E10" s="61"/>
      <c r="F10" s="62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8" ht="14.55" customHeight="1" x14ac:dyDescent="0.25">
      <c r="A11" s="306"/>
      <c r="B11" s="382"/>
      <c r="C11" s="63" t="s">
        <v>42</v>
      </c>
      <c r="D11" s="49"/>
      <c r="E11" s="4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8" ht="14.55" customHeight="1" x14ac:dyDescent="0.25">
      <c r="A12" s="303" t="s">
        <v>148</v>
      </c>
      <c r="B12" s="303"/>
      <c r="C12" s="236" t="s">
        <v>30</v>
      </c>
      <c r="D12" s="376" t="s">
        <v>752</v>
      </c>
      <c r="E12" s="234">
        <f>IFERROR(SUMIF($C$9:$C$11,$C$12,E9:E11),"")</f>
        <v>0</v>
      </c>
      <c r="F12" s="235" t="str">
        <f>IFERROR(IF(D12&gt;0,ROUND((E12/D12)*100,2),0),"")</f>
        <v/>
      </c>
      <c r="G12" s="234">
        <f>IFERROR(SUMIF($C$9:$C$11,$C$12,G9:G11),"")</f>
        <v>0</v>
      </c>
      <c r="H12" s="234">
        <f>IFERROR(SUMIF($C$9:$C$11,$C$12,H9:H11),"")</f>
        <v>0</v>
      </c>
      <c r="I12" s="234">
        <f>IFERROR(SUMIF($C$9:$C$11,$C$12,I9:I11),"")</f>
        <v>0</v>
      </c>
      <c r="J12" s="234">
        <f>IFERROR(SUMIF($C$9:$C$11,$C$12,J9:J11),"")</f>
        <v>0</v>
      </c>
      <c r="K12" s="234">
        <f>IFERROR(SUMIF($C$9:$C$11,$C$12,K9:K11),"")</f>
        <v>0</v>
      </c>
      <c r="L12" s="234">
        <f>IFERROR(SUMIF($C$9:$C$11,$C$12,L9:L11),"")</f>
        <v>0</v>
      </c>
      <c r="M12" s="234">
        <f>IFERROR(SUMIF($C$9:$C$11,$C$12,M9:M11),"")</f>
        <v>0</v>
      </c>
      <c r="N12" s="234">
        <f>IFERROR(SUMIF($C$9:$C$11,$C$12,N9:N11),"")</f>
        <v>0</v>
      </c>
      <c r="O12" s="234">
        <f>IFERROR(SUMIF($C$9:$C$11,$C$12,O9:O11),"")</f>
        <v>0</v>
      </c>
      <c r="P12" s="235">
        <f>IFERROR(SUMIF($C$9:$C$11,$C$12,P9:P11),"")</f>
        <v>0</v>
      </c>
    </row>
    <row r="13" spans="1:18" ht="14.55" customHeight="1" x14ac:dyDescent="0.25">
      <c r="A13" s="303"/>
      <c r="B13" s="303"/>
      <c r="C13" s="236" t="s">
        <v>31</v>
      </c>
      <c r="D13" s="376" t="s">
        <v>752</v>
      </c>
      <c r="E13" s="234">
        <f>IFERROR(SUMIF($C$9:$C$11,$C$13,E9:E11),"")</f>
        <v>0</v>
      </c>
      <c r="F13" s="235" t="str">
        <f>IFERROR(IF(D13&gt;0,ROUND((E13/D13)*100,2),0),"")</f>
        <v/>
      </c>
      <c r="G13" s="234">
        <f>IFERROR(SUMIF($C$9:$C$11,$C$13,G9:G11),"")</f>
        <v>0</v>
      </c>
      <c r="H13" s="234">
        <f>IFERROR(SUMIF($C$9:$C$11,$C$13,H9:H11),"")</f>
        <v>0</v>
      </c>
      <c r="I13" s="234">
        <f>IFERROR(SUMIF($C$9:$C$11,$C$13,I9:I11),"")</f>
        <v>0</v>
      </c>
      <c r="J13" s="234">
        <f>IFERROR(SUMIF($C$9:$C$11,$C$13,J9:J11),"")</f>
        <v>0</v>
      </c>
      <c r="K13" s="234">
        <f>IFERROR(SUMIF($C$9:$C$11,$C$13,K9:K11),"")</f>
        <v>0</v>
      </c>
      <c r="L13" s="234">
        <f>IFERROR(SUMIF($C$9:$C$11,$C$13,L9:L11),"")</f>
        <v>0</v>
      </c>
      <c r="M13" s="234">
        <f>IFERROR(SUMIF($C$9:$C$11,$C$13,M9:M11),"")</f>
        <v>0</v>
      </c>
      <c r="N13" s="234">
        <f>IFERROR(SUMIF($C$9:$C$11,$C$13,N9:N11),"")</f>
        <v>0</v>
      </c>
      <c r="O13" s="234">
        <f>IFERROR(SUMIF($C$9:$C$11,$C$13,O9:O11),"")</f>
        <v>0</v>
      </c>
      <c r="P13" s="235">
        <f>IFERROR(SUMIF($C$9:$C$11,$C$13,P9:P11),"")</f>
        <v>0</v>
      </c>
    </row>
    <row r="14" spans="1:18" ht="14.55" customHeight="1" x14ac:dyDescent="0.25">
      <c r="A14" s="303"/>
      <c r="B14" s="303"/>
      <c r="C14" s="236" t="s">
        <v>42</v>
      </c>
      <c r="D14" s="376" t="s">
        <v>752</v>
      </c>
      <c r="E14" s="234">
        <f>IFERROR(SUMIF($C$9:$C$11,$C$14,E9:E11),"")</f>
        <v>0</v>
      </c>
      <c r="F14" s="235" t="str">
        <f>IFERROR(IF(D14&gt;0,ROUND((E14/D14)*100,2),0),"")</f>
        <v/>
      </c>
      <c r="G14" s="234">
        <f>IFERROR(SUMIF($C$9:$C$11,$C$14,G9:G11),"")</f>
        <v>0</v>
      </c>
      <c r="H14" s="234">
        <f>IFERROR(SUMIF($C$9:$C$11,$C$14,H9:H11),"")</f>
        <v>0</v>
      </c>
      <c r="I14" s="234">
        <f>IFERROR(SUMIF($C$9:$C$11,$C$14,I9:I11),"")</f>
        <v>0</v>
      </c>
      <c r="J14" s="234">
        <f>IFERROR(SUMIF($C$9:$C$11,$C$14,J9:J11),"")</f>
        <v>0</v>
      </c>
      <c r="K14" s="234">
        <f>IFERROR(SUMIF($C$9:$C$11,$C$14,K9:K11),"")</f>
        <v>0</v>
      </c>
      <c r="L14" s="234">
        <f>IFERROR(SUMIF($C$9:$C$11,$C$14,L9:L11),"")</f>
        <v>0</v>
      </c>
      <c r="M14" s="234">
        <f>IFERROR(SUMIF($C$9:$C$11,$C$14,M9:M11),"")</f>
        <v>0</v>
      </c>
      <c r="N14" s="234">
        <f>IFERROR(SUMIF($C$9:$C$11,$C$14,N9:N11),"")</f>
        <v>0</v>
      </c>
      <c r="O14" s="234">
        <f>IFERROR(SUMIF($C$9:$C$11,$C$14,O9:O11),"")</f>
        <v>0</v>
      </c>
      <c r="P14" s="235">
        <f>IFERROR(SUMIF($C$9:$C$11,$C$14,P9:P11),"")</f>
        <v>0</v>
      </c>
    </row>
    <row r="15" spans="1:18" s="18" customFormat="1" ht="10.199999999999999" x14ac:dyDescent="0.25">
      <c r="A15" s="304" t="s">
        <v>140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17"/>
    </row>
    <row r="16" spans="1:18" s="18" customFormat="1" ht="40.049999999999997" customHeight="1" x14ac:dyDescent="0.2">
      <c r="A16" s="357" t="s">
        <v>142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17"/>
    </row>
    <row r="17" spans="1:17" s="18" customFormat="1" ht="40.049999999999997" customHeight="1" x14ac:dyDescent="0.25">
      <c r="A17" s="358" t="s">
        <v>143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17"/>
    </row>
    <row r="998" spans="1:17" ht="19.8" x14ac:dyDescent="0.25">
      <c r="A998" s="159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</row>
    <row r="999" spans="1:17" ht="19.8" x14ac:dyDescent="0.25">
      <c r="A999" s="160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</row>
    <row r="1000" spans="1:17" ht="19.8" x14ac:dyDescent="0.25">
      <c r="A1000" s="160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</row>
    <row r="1001" spans="1:17" ht="19.8" x14ac:dyDescent="0.25">
      <c r="A1001" s="160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</row>
    <row r="1002" spans="1:17" ht="19.8" x14ac:dyDescent="0.25">
      <c r="A1002" s="160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</row>
    <row r="1003" spans="1:17" ht="19.8" x14ac:dyDescent="0.25">
      <c r="A1003" s="160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</row>
    <row r="1004" spans="1:17" ht="19.8" x14ac:dyDescent="0.25">
      <c r="A1004" s="160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</row>
    <row r="1005" spans="1:17" ht="19.8" x14ac:dyDescent="0.25">
      <c r="A1005" s="160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</row>
    <row r="1006" spans="1:17" ht="19.8" x14ac:dyDescent="0.25">
      <c r="A1006" s="160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</row>
    <row r="1007" spans="1:17" ht="19.8" x14ac:dyDescent="0.25">
      <c r="A1007" s="160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</row>
    <row r="1008" spans="1:17" ht="19.8" x14ac:dyDescent="0.25">
      <c r="A1008" s="160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</row>
    <row r="1009" spans="1:17" ht="19.8" x14ac:dyDescent="0.25">
      <c r="A1009" s="160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</row>
    <row r="1010" spans="1:17" ht="19.8" x14ac:dyDescent="0.25">
      <c r="A1010" s="160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</row>
    <row r="1011" spans="1:17" ht="19.8" x14ac:dyDescent="0.25">
      <c r="A1011" s="160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</row>
    <row r="1012" spans="1:17" ht="19.8" x14ac:dyDescent="0.25">
      <c r="A1012" s="160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</row>
    <row r="1013" spans="1:17" ht="19.8" x14ac:dyDescent="0.25">
      <c r="A1013" s="160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</row>
    <row r="1014" spans="1:17" ht="19.8" x14ac:dyDescent="0.25">
      <c r="A1014" s="160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</row>
    <row r="1015" spans="1:17" ht="19.8" x14ac:dyDescent="0.25">
      <c r="A1015" s="160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</row>
    <row r="1016" spans="1:17" ht="19.8" x14ac:dyDescent="0.25">
      <c r="A1016" s="160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</row>
    <row r="1017" spans="1:17" ht="19.8" x14ac:dyDescent="0.25">
      <c r="A1017" s="160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</row>
  </sheetData>
  <sheetProtection sheet="1" objects="1" scenarios="1"/>
  <mergeCells count="13">
    <mergeCell ref="A16:P16"/>
    <mergeCell ref="A17:P17"/>
    <mergeCell ref="A12:B14"/>
    <mergeCell ref="A15:P15"/>
    <mergeCell ref="A7:P7"/>
    <mergeCell ref="A9:A11"/>
    <mergeCell ref="B9:B11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68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64"/>
      <c r="T1" s="256" t="s">
        <v>118</v>
      </c>
      <c r="U1" s="64"/>
      <c r="V1" s="64"/>
      <c r="W1" s="64"/>
    </row>
    <row r="2" spans="1:23" s="54" customFormat="1" ht="17.399999999999999" x14ac:dyDescent="0.25">
      <c r="A2" s="290" t="s">
        <v>146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T2" s="241" t="s">
        <v>57</v>
      </c>
    </row>
    <row r="3" spans="1:23" s="54" customFormat="1" ht="13.8" x14ac:dyDescent="0.25">
      <c r="A3" s="291" t="s">
        <v>138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23" s="54" customFormat="1" ht="13.8" x14ac:dyDescent="0.25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3" s="54" customFormat="1" ht="13.8" x14ac:dyDescent="0.25">
      <c r="A5" s="295" t="s">
        <v>147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23" s="54" customFormat="1" ht="13.8" x14ac:dyDescent="0.25">
      <c r="A6" s="296" t="s">
        <v>759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161"/>
      <c r="T6" s="161"/>
      <c r="U6" s="161"/>
      <c r="V6" s="161"/>
      <c r="W6" s="161"/>
    </row>
    <row r="7" spans="1:23" s="54" customFormat="1" ht="13.8" x14ac:dyDescent="0.25">
      <c r="A7" s="295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161"/>
      <c r="T7" s="161"/>
      <c r="U7" s="162"/>
      <c r="V7" s="161"/>
      <c r="W7" s="161"/>
    </row>
    <row r="8" spans="1:23" s="67" customFormat="1" ht="28.05" customHeight="1" x14ac:dyDescent="0.25">
      <c r="A8" s="226" t="s">
        <v>59</v>
      </c>
      <c r="B8" s="227" t="s">
        <v>13</v>
      </c>
      <c r="C8" s="227" t="s">
        <v>43</v>
      </c>
      <c r="D8" s="226" t="s">
        <v>41</v>
      </c>
      <c r="E8" s="226" t="s">
        <v>27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33</v>
      </c>
      <c r="Q8" s="226" t="s">
        <v>12</v>
      </c>
      <c r="R8" s="226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6">
        <v>1</v>
      </c>
      <c r="B9" s="307" t="s">
        <v>760</v>
      </c>
      <c r="C9" s="68" t="s">
        <v>30</v>
      </c>
      <c r="D9" s="61">
        <v>1504</v>
      </c>
      <c r="E9" s="61">
        <v>1504</v>
      </c>
      <c r="F9" s="62">
        <v>100</v>
      </c>
      <c r="G9" s="61">
        <v>177</v>
      </c>
      <c r="H9" s="61">
        <v>140</v>
      </c>
      <c r="I9" s="61">
        <v>210</v>
      </c>
      <c r="J9" s="61">
        <v>201</v>
      </c>
      <c r="K9" s="61">
        <v>312</v>
      </c>
      <c r="L9" s="61">
        <v>251</v>
      </c>
      <c r="M9" s="61">
        <v>151</v>
      </c>
      <c r="N9" s="61">
        <v>62</v>
      </c>
      <c r="O9" s="61">
        <v>0</v>
      </c>
      <c r="P9" s="61">
        <v>1504</v>
      </c>
      <c r="Q9" s="61">
        <v>7026</v>
      </c>
      <c r="R9" s="62">
        <v>58.39</v>
      </c>
      <c r="S9" s="65"/>
      <c r="T9" s="66"/>
      <c r="U9" s="65"/>
      <c r="V9" s="65"/>
      <c r="W9" s="65"/>
    </row>
    <row r="10" spans="1:23" s="67" customFormat="1" ht="15.45" customHeight="1" x14ac:dyDescent="0.25">
      <c r="A10" s="306"/>
      <c r="B10" s="307"/>
      <c r="C10" s="68" t="s">
        <v>31</v>
      </c>
      <c r="D10" s="61">
        <v>1324</v>
      </c>
      <c r="E10" s="61">
        <v>1324</v>
      </c>
      <c r="F10" s="62">
        <v>100</v>
      </c>
      <c r="G10" s="61">
        <v>309</v>
      </c>
      <c r="H10" s="61">
        <v>206</v>
      </c>
      <c r="I10" s="61">
        <v>245</v>
      </c>
      <c r="J10" s="61">
        <v>160</v>
      </c>
      <c r="K10" s="61">
        <v>190</v>
      </c>
      <c r="L10" s="61">
        <v>107</v>
      </c>
      <c r="M10" s="61">
        <v>82</v>
      </c>
      <c r="N10" s="61">
        <v>25</v>
      </c>
      <c r="O10" s="61">
        <v>0</v>
      </c>
      <c r="P10" s="61">
        <v>1324</v>
      </c>
      <c r="Q10" s="61">
        <v>7454</v>
      </c>
      <c r="R10" s="62">
        <v>70.37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6"/>
      <c r="B11" s="307"/>
      <c r="C11" s="69" t="s">
        <v>42</v>
      </c>
      <c r="D11" s="49">
        <v>2828</v>
      </c>
      <c r="E11" s="49">
        <v>2828</v>
      </c>
      <c r="F11" s="50">
        <v>100</v>
      </c>
      <c r="G11" s="49">
        <v>486</v>
      </c>
      <c r="H11" s="49">
        <v>346</v>
      </c>
      <c r="I11" s="49">
        <v>455</v>
      </c>
      <c r="J11" s="49">
        <v>361</v>
      </c>
      <c r="K11" s="49">
        <v>502</v>
      </c>
      <c r="L11" s="49">
        <v>358</v>
      </c>
      <c r="M11" s="49">
        <v>233</v>
      </c>
      <c r="N11" s="49">
        <v>87</v>
      </c>
      <c r="O11" s="49">
        <v>0</v>
      </c>
      <c r="P11" s="49">
        <v>2828</v>
      </c>
      <c r="Q11" s="49">
        <v>14480</v>
      </c>
      <c r="R11" s="50">
        <v>64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6">
        <v>2</v>
      </c>
      <c r="B12" s="307" t="s">
        <v>761</v>
      </c>
      <c r="C12" s="68" t="s">
        <v>30</v>
      </c>
      <c r="D12" s="61">
        <v>411</v>
      </c>
      <c r="E12" s="61">
        <v>411</v>
      </c>
      <c r="F12" s="62">
        <v>100</v>
      </c>
      <c r="G12" s="61">
        <v>29</v>
      </c>
      <c r="H12" s="61">
        <v>58</v>
      </c>
      <c r="I12" s="61">
        <v>35</v>
      </c>
      <c r="J12" s="61">
        <v>59</v>
      </c>
      <c r="K12" s="61">
        <v>62</v>
      </c>
      <c r="L12" s="61">
        <v>71</v>
      </c>
      <c r="M12" s="61">
        <v>50</v>
      </c>
      <c r="N12" s="61">
        <v>47</v>
      </c>
      <c r="O12" s="61">
        <v>0</v>
      </c>
      <c r="P12" s="61">
        <v>411</v>
      </c>
      <c r="Q12" s="61">
        <v>1751</v>
      </c>
      <c r="R12" s="62">
        <v>53.25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6"/>
      <c r="B13" s="307"/>
      <c r="C13" s="68" t="s">
        <v>31</v>
      </c>
      <c r="D13" s="61">
        <v>663</v>
      </c>
      <c r="E13" s="61">
        <v>663</v>
      </c>
      <c r="F13" s="62">
        <v>100</v>
      </c>
      <c r="G13" s="61">
        <v>167</v>
      </c>
      <c r="H13" s="61">
        <v>149</v>
      </c>
      <c r="I13" s="61">
        <v>89</v>
      </c>
      <c r="J13" s="61">
        <v>98</v>
      </c>
      <c r="K13" s="61">
        <v>63</v>
      </c>
      <c r="L13" s="61">
        <v>57</v>
      </c>
      <c r="M13" s="61">
        <v>30</v>
      </c>
      <c r="N13" s="61">
        <v>10</v>
      </c>
      <c r="O13" s="61">
        <v>0</v>
      </c>
      <c r="P13" s="61">
        <v>663</v>
      </c>
      <c r="Q13" s="61">
        <v>3896</v>
      </c>
      <c r="R13" s="62">
        <v>73.45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6"/>
      <c r="B14" s="307"/>
      <c r="C14" s="69" t="s">
        <v>42</v>
      </c>
      <c r="D14" s="49">
        <v>1074</v>
      </c>
      <c r="E14" s="49">
        <v>1074</v>
      </c>
      <c r="F14" s="50">
        <v>100</v>
      </c>
      <c r="G14" s="49">
        <v>196</v>
      </c>
      <c r="H14" s="49">
        <v>207</v>
      </c>
      <c r="I14" s="49">
        <v>124</v>
      </c>
      <c r="J14" s="49">
        <v>157</v>
      </c>
      <c r="K14" s="49">
        <v>125</v>
      </c>
      <c r="L14" s="49">
        <v>128</v>
      </c>
      <c r="M14" s="49">
        <v>80</v>
      </c>
      <c r="N14" s="49">
        <v>57</v>
      </c>
      <c r="O14" s="49">
        <v>0</v>
      </c>
      <c r="P14" s="49">
        <v>1074</v>
      </c>
      <c r="Q14" s="49">
        <v>5647</v>
      </c>
      <c r="R14" s="50">
        <v>65.72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6">
        <v>3</v>
      </c>
      <c r="B15" s="307" t="s">
        <v>762</v>
      </c>
      <c r="C15" s="68" t="s">
        <v>30</v>
      </c>
      <c r="D15" s="61">
        <v>743</v>
      </c>
      <c r="E15" s="61">
        <v>742</v>
      </c>
      <c r="F15" s="62">
        <v>99.87</v>
      </c>
      <c r="G15" s="61">
        <v>63</v>
      </c>
      <c r="H15" s="61">
        <v>58</v>
      </c>
      <c r="I15" s="61">
        <v>75</v>
      </c>
      <c r="J15" s="61">
        <v>103</v>
      </c>
      <c r="K15" s="61">
        <v>104</v>
      </c>
      <c r="L15" s="61">
        <v>93</v>
      </c>
      <c r="M15" s="61">
        <v>162</v>
      </c>
      <c r="N15" s="61">
        <v>84</v>
      </c>
      <c r="O15" s="61">
        <v>1</v>
      </c>
      <c r="P15" s="61">
        <v>743</v>
      </c>
      <c r="Q15" s="61">
        <v>2978</v>
      </c>
      <c r="R15" s="62">
        <v>50.1</v>
      </c>
      <c r="S15" s="65"/>
      <c r="T15" s="66"/>
      <c r="U15" s="65"/>
      <c r="V15" s="65"/>
      <c r="W15" s="65"/>
    </row>
    <row r="16" spans="1:23" s="67" customFormat="1" ht="15.45" customHeight="1" x14ac:dyDescent="0.25">
      <c r="A16" s="306"/>
      <c r="B16" s="307"/>
      <c r="C16" s="68" t="s">
        <v>31</v>
      </c>
      <c r="D16" s="61">
        <v>402</v>
      </c>
      <c r="E16" s="61">
        <v>402</v>
      </c>
      <c r="F16" s="62">
        <v>100</v>
      </c>
      <c r="G16" s="61">
        <v>49</v>
      </c>
      <c r="H16" s="61">
        <v>25</v>
      </c>
      <c r="I16" s="61">
        <v>56</v>
      </c>
      <c r="J16" s="61">
        <v>67</v>
      </c>
      <c r="K16" s="61">
        <v>47</v>
      </c>
      <c r="L16" s="61">
        <v>50</v>
      </c>
      <c r="M16" s="61">
        <v>82</v>
      </c>
      <c r="N16" s="61">
        <v>26</v>
      </c>
      <c r="O16" s="61">
        <v>0</v>
      </c>
      <c r="P16" s="61">
        <v>402</v>
      </c>
      <c r="Q16" s="61">
        <v>1766</v>
      </c>
      <c r="R16" s="62">
        <v>54.91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6"/>
      <c r="B17" s="307"/>
      <c r="C17" s="69" t="s">
        <v>42</v>
      </c>
      <c r="D17" s="49">
        <v>1145</v>
      </c>
      <c r="E17" s="49">
        <v>1144</v>
      </c>
      <c r="F17" s="50">
        <v>99.91</v>
      </c>
      <c r="G17" s="49">
        <v>112</v>
      </c>
      <c r="H17" s="49">
        <v>83</v>
      </c>
      <c r="I17" s="49">
        <v>131</v>
      </c>
      <c r="J17" s="49">
        <v>170</v>
      </c>
      <c r="K17" s="49">
        <v>151</v>
      </c>
      <c r="L17" s="49">
        <v>143</v>
      </c>
      <c r="M17" s="49">
        <v>244</v>
      </c>
      <c r="N17" s="49">
        <v>110</v>
      </c>
      <c r="O17" s="49">
        <v>1</v>
      </c>
      <c r="P17" s="49">
        <v>1145</v>
      </c>
      <c r="Q17" s="49">
        <v>4744</v>
      </c>
      <c r="R17" s="50">
        <v>51.79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6">
        <v>4</v>
      </c>
      <c r="B18" s="307" t="s">
        <v>763</v>
      </c>
      <c r="C18" s="68" t="s">
        <v>30</v>
      </c>
      <c r="D18" s="61">
        <v>803</v>
      </c>
      <c r="E18" s="61">
        <v>803</v>
      </c>
      <c r="F18" s="62">
        <v>100</v>
      </c>
      <c r="G18" s="61">
        <v>77</v>
      </c>
      <c r="H18" s="61">
        <v>62</v>
      </c>
      <c r="I18" s="61">
        <v>60</v>
      </c>
      <c r="J18" s="61">
        <v>135</v>
      </c>
      <c r="K18" s="61">
        <v>143</v>
      </c>
      <c r="L18" s="61">
        <v>145</v>
      </c>
      <c r="M18" s="61">
        <v>143</v>
      </c>
      <c r="N18" s="61">
        <v>38</v>
      </c>
      <c r="O18" s="61">
        <v>0</v>
      </c>
      <c r="P18" s="61">
        <v>803</v>
      </c>
      <c r="Q18" s="61">
        <v>3416</v>
      </c>
      <c r="R18" s="62">
        <v>53.18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6"/>
      <c r="B19" s="307"/>
      <c r="C19" s="68" t="s">
        <v>31</v>
      </c>
      <c r="D19" s="61">
        <v>618</v>
      </c>
      <c r="E19" s="61">
        <v>618</v>
      </c>
      <c r="F19" s="62">
        <v>100</v>
      </c>
      <c r="G19" s="61">
        <v>67</v>
      </c>
      <c r="H19" s="61">
        <v>76</v>
      </c>
      <c r="I19" s="61">
        <v>49</v>
      </c>
      <c r="J19" s="61">
        <v>117</v>
      </c>
      <c r="K19" s="61">
        <v>112</v>
      </c>
      <c r="L19" s="61">
        <v>100</v>
      </c>
      <c r="M19" s="61">
        <v>79</v>
      </c>
      <c r="N19" s="61">
        <v>18</v>
      </c>
      <c r="O19" s="61">
        <v>0</v>
      </c>
      <c r="P19" s="61">
        <v>618</v>
      </c>
      <c r="Q19" s="61">
        <v>2871</v>
      </c>
      <c r="R19" s="62">
        <v>58.07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6"/>
      <c r="B20" s="307"/>
      <c r="C20" s="69" t="s">
        <v>42</v>
      </c>
      <c r="D20" s="49">
        <v>1421</v>
      </c>
      <c r="E20" s="49">
        <v>1421</v>
      </c>
      <c r="F20" s="50">
        <v>100</v>
      </c>
      <c r="G20" s="49">
        <v>144</v>
      </c>
      <c r="H20" s="49">
        <v>138</v>
      </c>
      <c r="I20" s="49">
        <v>109</v>
      </c>
      <c r="J20" s="49">
        <v>252</v>
      </c>
      <c r="K20" s="49">
        <v>255</v>
      </c>
      <c r="L20" s="49">
        <v>245</v>
      </c>
      <c r="M20" s="49">
        <v>222</v>
      </c>
      <c r="N20" s="49">
        <v>56</v>
      </c>
      <c r="O20" s="49">
        <v>0</v>
      </c>
      <c r="P20" s="49">
        <v>1421</v>
      </c>
      <c r="Q20" s="49">
        <v>6287</v>
      </c>
      <c r="R20" s="50">
        <v>55.3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6">
        <v>5</v>
      </c>
      <c r="B21" s="307" t="s">
        <v>764</v>
      </c>
      <c r="C21" s="68" t="s">
        <v>30</v>
      </c>
      <c r="D21" s="61">
        <v>803</v>
      </c>
      <c r="E21" s="61">
        <v>803</v>
      </c>
      <c r="F21" s="62">
        <v>100</v>
      </c>
      <c r="G21" s="61">
        <v>94</v>
      </c>
      <c r="H21" s="61">
        <v>93</v>
      </c>
      <c r="I21" s="61">
        <v>105</v>
      </c>
      <c r="J21" s="61">
        <v>103</v>
      </c>
      <c r="K21" s="61">
        <v>123</v>
      </c>
      <c r="L21" s="61">
        <v>129</v>
      </c>
      <c r="M21" s="61">
        <v>122</v>
      </c>
      <c r="N21" s="61">
        <v>34</v>
      </c>
      <c r="O21" s="61">
        <v>0</v>
      </c>
      <c r="P21" s="61">
        <v>803</v>
      </c>
      <c r="Q21" s="61">
        <v>3705</v>
      </c>
      <c r="R21" s="62">
        <v>57.67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6"/>
      <c r="B22" s="307"/>
      <c r="C22" s="68" t="s">
        <v>31</v>
      </c>
      <c r="D22" s="61">
        <v>618</v>
      </c>
      <c r="E22" s="61">
        <v>618</v>
      </c>
      <c r="F22" s="62">
        <v>100</v>
      </c>
      <c r="G22" s="61">
        <v>94</v>
      </c>
      <c r="H22" s="61">
        <v>78</v>
      </c>
      <c r="I22" s="61">
        <v>92</v>
      </c>
      <c r="J22" s="61">
        <v>116</v>
      </c>
      <c r="K22" s="61">
        <v>88</v>
      </c>
      <c r="L22" s="61">
        <v>75</v>
      </c>
      <c r="M22" s="61">
        <v>59</v>
      </c>
      <c r="N22" s="61">
        <v>16</v>
      </c>
      <c r="O22" s="61">
        <v>0</v>
      </c>
      <c r="P22" s="61">
        <v>618</v>
      </c>
      <c r="Q22" s="61">
        <v>3141</v>
      </c>
      <c r="R22" s="62">
        <v>63.53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6"/>
      <c r="B23" s="307"/>
      <c r="C23" s="69" t="s">
        <v>42</v>
      </c>
      <c r="D23" s="49">
        <v>1421</v>
      </c>
      <c r="E23" s="49">
        <v>1421</v>
      </c>
      <c r="F23" s="50">
        <v>100</v>
      </c>
      <c r="G23" s="49">
        <v>188</v>
      </c>
      <c r="H23" s="49">
        <v>171</v>
      </c>
      <c r="I23" s="49">
        <v>197</v>
      </c>
      <c r="J23" s="49">
        <v>219</v>
      </c>
      <c r="K23" s="49">
        <v>211</v>
      </c>
      <c r="L23" s="49">
        <v>204</v>
      </c>
      <c r="M23" s="49">
        <v>181</v>
      </c>
      <c r="N23" s="49">
        <v>50</v>
      </c>
      <c r="O23" s="49">
        <v>0</v>
      </c>
      <c r="P23" s="49">
        <v>1421</v>
      </c>
      <c r="Q23" s="49">
        <v>6846</v>
      </c>
      <c r="R23" s="50">
        <v>60.22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6">
        <v>6</v>
      </c>
      <c r="B24" s="307" t="s">
        <v>765</v>
      </c>
      <c r="C24" s="68" t="s">
        <v>30</v>
      </c>
      <c r="D24" s="61">
        <v>417</v>
      </c>
      <c r="E24" s="61">
        <v>417</v>
      </c>
      <c r="F24" s="62">
        <v>100</v>
      </c>
      <c r="G24" s="61">
        <v>25</v>
      </c>
      <c r="H24" s="61">
        <v>47</v>
      </c>
      <c r="I24" s="61">
        <v>32</v>
      </c>
      <c r="J24" s="61">
        <v>60</v>
      </c>
      <c r="K24" s="61">
        <v>82</v>
      </c>
      <c r="L24" s="61">
        <v>68</v>
      </c>
      <c r="M24" s="61">
        <v>76</v>
      </c>
      <c r="N24" s="61">
        <v>27</v>
      </c>
      <c r="O24" s="61">
        <v>0</v>
      </c>
      <c r="P24" s="61">
        <v>417</v>
      </c>
      <c r="Q24" s="61">
        <v>1732</v>
      </c>
      <c r="R24" s="62">
        <v>51.92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6"/>
      <c r="B25" s="307"/>
      <c r="C25" s="68" t="s">
        <v>31</v>
      </c>
      <c r="D25" s="61">
        <v>494</v>
      </c>
      <c r="E25" s="61">
        <v>494</v>
      </c>
      <c r="F25" s="62">
        <v>100</v>
      </c>
      <c r="G25" s="61">
        <v>61</v>
      </c>
      <c r="H25" s="61">
        <v>90</v>
      </c>
      <c r="I25" s="61">
        <v>59</v>
      </c>
      <c r="J25" s="61">
        <v>73</v>
      </c>
      <c r="K25" s="61">
        <v>94</v>
      </c>
      <c r="L25" s="61">
        <v>67</v>
      </c>
      <c r="M25" s="61">
        <v>40</v>
      </c>
      <c r="N25" s="61">
        <v>10</v>
      </c>
      <c r="O25" s="61">
        <v>0</v>
      </c>
      <c r="P25" s="61">
        <v>494</v>
      </c>
      <c r="Q25" s="61">
        <v>2504</v>
      </c>
      <c r="R25" s="62">
        <v>63.36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6"/>
      <c r="B26" s="307"/>
      <c r="C26" s="69" t="s">
        <v>42</v>
      </c>
      <c r="D26" s="49">
        <v>911</v>
      </c>
      <c r="E26" s="49">
        <v>911</v>
      </c>
      <c r="F26" s="50">
        <v>100</v>
      </c>
      <c r="G26" s="49">
        <v>86</v>
      </c>
      <c r="H26" s="49">
        <v>137</v>
      </c>
      <c r="I26" s="49">
        <v>91</v>
      </c>
      <c r="J26" s="49">
        <v>133</v>
      </c>
      <c r="K26" s="49">
        <v>176</v>
      </c>
      <c r="L26" s="49">
        <v>135</v>
      </c>
      <c r="M26" s="49">
        <v>116</v>
      </c>
      <c r="N26" s="49">
        <v>37</v>
      </c>
      <c r="O26" s="49">
        <v>0</v>
      </c>
      <c r="P26" s="49">
        <v>911</v>
      </c>
      <c r="Q26" s="49">
        <v>4236</v>
      </c>
      <c r="R26" s="50">
        <v>58.12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6">
        <v>7</v>
      </c>
      <c r="B27" s="307" t="s">
        <v>766</v>
      </c>
      <c r="C27" s="68" t="s">
        <v>30</v>
      </c>
      <c r="D27" s="61">
        <v>379</v>
      </c>
      <c r="E27" s="61">
        <v>376</v>
      </c>
      <c r="F27" s="62">
        <v>99.21</v>
      </c>
      <c r="G27" s="61">
        <v>20</v>
      </c>
      <c r="H27" s="61">
        <v>25</v>
      </c>
      <c r="I27" s="61">
        <v>38</v>
      </c>
      <c r="J27" s="61">
        <v>55</v>
      </c>
      <c r="K27" s="61">
        <v>45</v>
      </c>
      <c r="L27" s="61">
        <v>75</v>
      </c>
      <c r="M27" s="61">
        <v>66</v>
      </c>
      <c r="N27" s="61">
        <v>52</v>
      </c>
      <c r="O27" s="61">
        <v>3</v>
      </c>
      <c r="P27" s="61">
        <v>379</v>
      </c>
      <c r="Q27" s="61">
        <v>1427</v>
      </c>
      <c r="R27" s="62">
        <v>47.06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6"/>
      <c r="B28" s="307"/>
      <c r="C28" s="68" t="s">
        <v>31</v>
      </c>
      <c r="D28" s="61">
        <v>278</v>
      </c>
      <c r="E28" s="61">
        <v>275</v>
      </c>
      <c r="F28" s="62">
        <v>98.92</v>
      </c>
      <c r="G28" s="61">
        <v>35</v>
      </c>
      <c r="H28" s="61">
        <v>27</v>
      </c>
      <c r="I28" s="61">
        <v>33</v>
      </c>
      <c r="J28" s="61">
        <v>37</v>
      </c>
      <c r="K28" s="61">
        <v>20</v>
      </c>
      <c r="L28" s="61">
        <v>59</v>
      </c>
      <c r="M28" s="61">
        <v>29</v>
      </c>
      <c r="N28" s="61">
        <v>35</v>
      </c>
      <c r="O28" s="61">
        <v>3</v>
      </c>
      <c r="P28" s="61">
        <v>278</v>
      </c>
      <c r="Q28" s="61">
        <v>1202</v>
      </c>
      <c r="R28" s="62">
        <v>54.05</v>
      </c>
      <c r="S28" s="65"/>
      <c r="T28" s="66"/>
      <c r="U28" s="65"/>
      <c r="V28" s="65"/>
      <c r="W28" s="65"/>
    </row>
    <row r="29" spans="1:23" s="67" customFormat="1" ht="15.45" customHeight="1" x14ac:dyDescent="0.25">
      <c r="A29" s="306"/>
      <c r="B29" s="307"/>
      <c r="C29" s="69" t="s">
        <v>42</v>
      </c>
      <c r="D29" s="49">
        <v>657</v>
      </c>
      <c r="E29" s="49">
        <v>651</v>
      </c>
      <c r="F29" s="50">
        <v>99.09</v>
      </c>
      <c r="G29" s="49">
        <v>55</v>
      </c>
      <c r="H29" s="49">
        <v>52</v>
      </c>
      <c r="I29" s="49">
        <v>71</v>
      </c>
      <c r="J29" s="49">
        <v>92</v>
      </c>
      <c r="K29" s="49">
        <v>65</v>
      </c>
      <c r="L29" s="49">
        <v>134</v>
      </c>
      <c r="M29" s="49">
        <v>95</v>
      </c>
      <c r="N29" s="49">
        <v>87</v>
      </c>
      <c r="O29" s="49">
        <v>6</v>
      </c>
      <c r="P29" s="49">
        <v>657</v>
      </c>
      <c r="Q29" s="49">
        <v>2629</v>
      </c>
      <c r="R29" s="50">
        <v>50.02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6">
        <v>8</v>
      </c>
      <c r="B30" s="307" t="s">
        <v>767</v>
      </c>
      <c r="C30" s="68" t="s">
        <v>30</v>
      </c>
      <c r="D30" s="61">
        <v>379</v>
      </c>
      <c r="E30" s="61">
        <v>379</v>
      </c>
      <c r="F30" s="62">
        <v>100</v>
      </c>
      <c r="G30" s="61">
        <v>22</v>
      </c>
      <c r="H30" s="61">
        <v>43</v>
      </c>
      <c r="I30" s="61">
        <v>42</v>
      </c>
      <c r="J30" s="61">
        <v>63</v>
      </c>
      <c r="K30" s="61">
        <v>73</v>
      </c>
      <c r="L30" s="61">
        <v>67</v>
      </c>
      <c r="M30" s="61">
        <v>51</v>
      </c>
      <c r="N30" s="61">
        <v>18</v>
      </c>
      <c r="O30" s="61">
        <v>0</v>
      </c>
      <c r="P30" s="61">
        <v>379</v>
      </c>
      <c r="Q30" s="61">
        <v>1657</v>
      </c>
      <c r="R30" s="62">
        <v>54.65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6"/>
      <c r="B31" s="307"/>
      <c r="C31" s="68" t="s">
        <v>31</v>
      </c>
      <c r="D31" s="61">
        <v>278</v>
      </c>
      <c r="E31" s="61">
        <v>278</v>
      </c>
      <c r="F31" s="62">
        <v>100</v>
      </c>
      <c r="G31" s="61">
        <v>28</v>
      </c>
      <c r="H31" s="61">
        <v>63</v>
      </c>
      <c r="I31" s="61">
        <v>37</v>
      </c>
      <c r="J31" s="61">
        <v>39</v>
      </c>
      <c r="K31" s="61">
        <v>38</v>
      </c>
      <c r="L31" s="61">
        <v>32</v>
      </c>
      <c r="M31" s="61">
        <v>30</v>
      </c>
      <c r="N31" s="61">
        <v>11</v>
      </c>
      <c r="O31" s="61">
        <v>0</v>
      </c>
      <c r="P31" s="61">
        <v>278</v>
      </c>
      <c r="Q31" s="61">
        <v>1401</v>
      </c>
      <c r="R31" s="62">
        <v>62.99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6"/>
      <c r="B32" s="307"/>
      <c r="C32" s="69" t="s">
        <v>42</v>
      </c>
      <c r="D32" s="49">
        <v>657</v>
      </c>
      <c r="E32" s="49">
        <v>657</v>
      </c>
      <c r="F32" s="50">
        <v>100</v>
      </c>
      <c r="G32" s="49">
        <v>50</v>
      </c>
      <c r="H32" s="49">
        <v>106</v>
      </c>
      <c r="I32" s="49">
        <v>79</v>
      </c>
      <c r="J32" s="49">
        <v>102</v>
      </c>
      <c r="K32" s="49">
        <v>111</v>
      </c>
      <c r="L32" s="49">
        <v>99</v>
      </c>
      <c r="M32" s="49">
        <v>81</v>
      </c>
      <c r="N32" s="49">
        <v>29</v>
      </c>
      <c r="O32" s="49">
        <v>0</v>
      </c>
      <c r="P32" s="49">
        <v>657</v>
      </c>
      <c r="Q32" s="49">
        <v>3058</v>
      </c>
      <c r="R32" s="50">
        <v>58.18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6">
        <v>9</v>
      </c>
      <c r="B33" s="307" t="s">
        <v>768</v>
      </c>
      <c r="C33" s="68" t="s">
        <v>30</v>
      </c>
      <c r="D33" s="61">
        <v>529</v>
      </c>
      <c r="E33" s="61">
        <v>529</v>
      </c>
      <c r="F33" s="62">
        <v>100</v>
      </c>
      <c r="G33" s="61">
        <v>41</v>
      </c>
      <c r="H33" s="61">
        <v>51</v>
      </c>
      <c r="I33" s="61">
        <v>78</v>
      </c>
      <c r="J33" s="61">
        <v>86</v>
      </c>
      <c r="K33" s="61">
        <v>95</v>
      </c>
      <c r="L33" s="61">
        <v>77</v>
      </c>
      <c r="M33" s="61">
        <v>75</v>
      </c>
      <c r="N33" s="61">
        <v>26</v>
      </c>
      <c r="O33" s="61">
        <v>0</v>
      </c>
      <c r="P33" s="61">
        <v>529</v>
      </c>
      <c r="Q33" s="61">
        <v>2370</v>
      </c>
      <c r="R33" s="62">
        <v>56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6"/>
      <c r="B34" s="307"/>
      <c r="C34" s="68" t="s">
        <v>31</v>
      </c>
      <c r="D34" s="61">
        <v>471</v>
      </c>
      <c r="E34" s="61">
        <v>471</v>
      </c>
      <c r="F34" s="62">
        <v>100</v>
      </c>
      <c r="G34" s="61">
        <v>83</v>
      </c>
      <c r="H34" s="61">
        <v>67</v>
      </c>
      <c r="I34" s="61">
        <v>52</v>
      </c>
      <c r="J34" s="61">
        <v>90</v>
      </c>
      <c r="K34" s="61">
        <v>69</v>
      </c>
      <c r="L34" s="61">
        <v>61</v>
      </c>
      <c r="M34" s="61">
        <v>38</v>
      </c>
      <c r="N34" s="61">
        <v>11</v>
      </c>
      <c r="O34" s="61">
        <v>0</v>
      </c>
      <c r="P34" s="61">
        <v>471</v>
      </c>
      <c r="Q34" s="61">
        <v>2441</v>
      </c>
      <c r="R34" s="62">
        <v>64.78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6"/>
      <c r="B35" s="307"/>
      <c r="C35" s="69" t="s">
        <v>42</v>
      </c>
      <c r="D35" s="49">
        <v>1000</v>
      </c>
      <c r="E35" s="49">
        <v>1000</v>
      </c>
      <c r="F35" s="50">
        <v>100</v>
      </c>
      <c r="G35" s="49">
        <v>124</v>
      </c>
      <c r="H35" s="49">
        <v>118</v>
      </c>
      <c r="I35" s="49">
        <v>130</v>
      </c>
      <c r="J35" s="49">
        <v>176</v>
      </c>
      <c r="K35" s="49">
        <v>164</v>
      </c>
      <c r="L35" s="49">
        <v>138</v>
      </c>
      <c r="M35" s="49">
        <v>113</v>
      </c>
      <c r="N35" s="49">
        <v>37</v>
      </c>
      <c r="O35" s="49">
        <v>0</v>
      </c>
      <c r="P35" s="49">
        <v>1000</v>
      </c>
      <c r="Q35" s="49">
        <v>4811</v>
      </c>
      <c r="R35" s="50">
        <v>60.14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6">
        <v>10</v>
      </c>
      <c r="B36" s="307" t="s">
        <v>769</v>
      </c>
      <c r="C36" s="68" t="s">
        <v>30</v>
      </c>
      <c r="D36" s="61">
        <v>321</v>
      </c>
      <c r="E36" s="61">
        <v>321</v>
      </c>
      <c r="F36" s="62">
        <v>100</v>
      </c>
      <c r="G36" s="61">
        <v>63</v>
      </c>
      <c r="H36" s="61">
        <v>67</v>
      </c>
      <c r="I36" s="61">
        <v>52</v>
      </c>
      <c r="J36" s="61">
        <v>37</v>
      </c>
      <c r="K36" s="61">
        <v>41</v>
      </c>
      <c r="L36" s="61">
        <v>25</v>
      </c>
      <c r="M36" s="61">
        <v>29</v>
      </c>
      <c r="N36" s="61">
        <v>7</v>
      </c>
      <c r="O36" s="61">
        <v>0</v>
      </c>
      <c r="P36" s="61">
        <v>321</v>
      </c>
      <c r="Q36" s="61">
        <v>1774</v>
      </c>
      <c r="R36" s="62">
        <v>69.08</v>
      </c>
      <c r="S36" s="65"/>
      <c r="T36" s="66"/>
      <c r="U36" s="65"/>
      <c r="V36" s="65"/>
      <c r="W36" s="65"/>
    </row>
    <row r="37" spans="1:23" s="67" customFormat="1" ht="15.45" customHeight="1" x14ac:dyDescent="0.25">
      <c r="A37" s="306"/>
      <c r="B37" s="307"/>
      <c r="C37" s="68" t="s">
        <v>31</v>
      </c>
      <c r="D37" s="61">
        <v>428</v>
      </c>
      <c r="E37" s="61">
        <v>428</v>
      </c>
      <c r="F37" s="62">
        <v>100</v>
      </c>
      <c r="G37" s="61">
        <v>178</v>
      </c>
      <c r="H37" s="61">
        <v>77</v>
      </c>
      <c r="I37" s="61">
        <v>71</v>
      </c>
      <c r="J37" s="61">
        <v>40</v>
      </c>
      <c r="K37" s="61">
        <v>29</v>
      </c>
      <c r="L37" s="61">
        <v>15</v>
      </c>
      <c r="M37" s="61">
        <v>16</v>
      </c>
      <c r="N37" s="61">
        <v>2</v>
      </c>
      <c r="O37" s="61">
        <v>0</v>
      </c>
      <c r="P37" s="61">
        <v>428</v>
      </c>
      <c r="Q37" s="61">
        <v>2784</v>
      </c>
      <c r="R37" s="62">
        <v>81.31</v>
      </c>
      <c r="S37" s="65"/>
      <c r="T37" s="66"/>
      <c r="U37" s="65"/>
      <c r="V37" s="65"/>
      <c r="W37" s="65"/>
    </row>
    <row r="38" spans="1:23" s="67" customFormat="1" ht="15.45" customHeight="1" x14ac:dyDescent="0.25">
      <c r="A38" s="306"/>
      <c r="B38" s="307"/>
      <c r="C38" s="69" t="s">
        <v>42</v>
      </c>
      <c r="D38" s="49">
        <v>749</v>
      </c>
      <c r="E38" s="49">
        <v>749</v>
      </c>
      <c r="F38" s="50">
        <v>100</v>
      </c>
      <c r="G38" s="49">
        <v>241</v>
      </c>
      <c r="H38" s="49">
        <v>144</v>
      </c>
      <c r="I38" s="49">
        <v>123</v>
      </c>
      <c r="J38" s="49">
        <v>77</v>
      </c>
      <c r="K38" s="49">
        <v>70</v>
      </c>
      <c r="L38" s="49">
        <v>40</v>
      </c>
      <c r="M38" s="49">
        <v>45</v>
      </c>
      <c r="N38" s="49">
        <v>9</v>
      </c>
      <c r="O38" s="49">
        <v>0</v>
      </c>
      <c r="P38" s="49">
        <v>749</v>
      </c>
      <c r="Q38" s="49">
        <v>4558</v>
      </c>
      <c r="R38" s="50">
        <v>76.069999999999993</v>
      </c>
      <c r="S38" s="65"/>
      <c r="T38" s="66"/>
      <c r="U38" s="65"/>
      <c r="V38" s="65"/>
      <c r="W38" s="65"/>
    </row>
    <row r="39" spans="1:23" s="67" customFormat="1" ht="15.45" customHeight="1" x14ac:dyDescent="0.25">
      <c r="A39" s="306">
        <v>11</v>
      </c>
      <c r="B39" s="307" t="s">
        <v>770</v>
      </c>
      <c r="C39" s="68" t="s">
        <v>30</v>
      </c>
      <c r="D39" s="61">
        <v>321</v>
      </c>
      <c r="E39" s="61">
        <v>321</v>
      </c>
      <c r="F39" s="62">
        <v>100</v>
      </c>
      <c r="G39" s="61">
        <v>41</v>
      </c>
      <c r="H39" s="61">
        <v>53</v>
      </c>
      <c r="I39" s="61">
        <v>52</v>
      </c>
      <c r="J39" s="61">
        <v>53</v>
      </c>
      <c r="K39" s="61">
        <v>51</v>
      </c>
      <c r="L39" s="61">
        <v>33</v>
      </c>
      <c r="M39" s="61">
        <v>25</v>
      </c>
      <c r="N39" s="61">
        <v>13</v>
      </c>
      <c r="O39" s="61">
        <v>0</v>
      </c>
      <c r="P39" s="61">
        <v>321</v>
      </c>
      <c r="Q39" s="61">
        <v>1642</v>
      </c>
      <c r="R39" s="62">
        <v>63.94</v>
      </c>
      <c r="S39" s="65"/>
      <c r="T39" s="66"/>
      <c r="U39" s="65"/>
      <c r="V39" s="65"/>
      <c r="W39" s="65"/>
    </row>
    <row r="40" spans="1:23" s="67" customFormat="1" ht="15.45" customHeight="1" x14ac:dyDescent="0.25">
      <c r="A40" s="306"/>
      <c r="B40" s="307"/>
      <c r="C40" s="68" t="s">
        <v>31</v>
      </c>
      <c r="D40" s="61">
        <v>428</v>
      </c>
      <c r="E40" s="61">
        <v>428</v>
      </c>
      <c r="F40" s="62">
        <v>100</v>
      </c>
      <c r="G40" s="61">
        <v>129</v>
      </c>
      <c r="H40" s="61">
        <v>90</v>
      </c>
      <c r="I40" s="61">
        <v>70</v>
      </c>
      <c r="J40" s="61">
        <v>58</v>
      </c>
      <c r="K40" s="61">
        <v>33</v>
      </c>
      <c r="L40" s="61">
        <v>27</v>
      </c>
      <c r="M40" s="61">
        <v>16</v>
      </c>
      <c r="N40" s="61">
        <v>5</v>
      </c>
      <c r="O40" s="61">
        <v>0</v>
      </c>
      <c r="P40" s="61">
        <v>428</v>
      </c>
      <c r="Q40" s="61">
        <v>2622</v>
      </c>
      <c r="R40" s="62">
        <v>76.58</v>
      </c>
      <c r="S40" s="65"/>
      <c r="T40" s="66"/>
      <c r="U40" s="65"/>
      <c r="V40" s="65"/>
      <c r="W40" s="65"/>
    </row>
    <row r="41" spans="1:23" s="67" customFormat="1" ht="15.45" customHeight="1" x14ac:dyDescent="0.25">
      <c r="A41" s="306"/>
      <c r="B41" s="307"/>
      <c r="C41" s="69" t="s">
        <v>42</v>
      </c>
      <c r="D41" s="49">
        <v>749</v>
      </c>
      <c r="E41" s="49">
        <v>749</v>
      </c>
      <c r="F41" s="50">
        <v>100</v>
      </c>
      <c r="G41" s="49">
        <v>170</v>
      </c>
      <c r="H41" s="49">
        <v>143</v>
      </c>
      <c r="I41" s="49">
        <v>122</v>
      </c>
      <c r="J41" s="49">
        <v>111</v>
      </c>
      <c r="K41" s="49">
        <v>84</v>
      </c>
      <c r="L41" s="49">
        <v>60</v>
      </c>
      <c r="M41" s="49">
        <v>41</v>
      </c>
      <c r="N41" s="49">
        <v>18</v>
      </c>
      <c r="O41" s="49">
        <v>0</v>
      </c>
      <c r="P41" s="49">
        <v>749</v>
      </c>
      <c r="Q41" s="49">
        <v>4264</v>
      </c>
      <c r="R41" s="50">
        <v>71.16</v>
      </c>
      <c r="S41" s="65"/>
      <c r="T41" s="66"/>
      <c r="U41" s="65"/>
      <c r="V41" s="65"/>
      <c r="W41" s="65"/>
    </row>
    <row r="42" spans="1:23" s="67" customFormat="1" ht="15.45" customHeight="1" x14ac:dyDescent="0.25">
      <c r="A42" s="306">
        <v>12</v>
      </c>
      <c r="B42" s="307" t="s">
        <v>771</v>
      </c>
      <c r="C42" s="68" t="s">
        <v>30</v>
      </c>
      <c r="D42" s="61">
        <v>25</v>
      </c>
      <c r="E42" s="61">
        <v>25</v>
      </c>
      <c r="F42" s="62">
        <v>100</v>
      </c>
      <c r="G42" s="61">
        <v>0</v>
      </c>
      <c r="H42" s="61">
        <v>1</v>
      </c>
      <c r="I42" s="61">
        <v>1</v>
      </c>
      <c r="J42" s="61">
        <v>0</v>
      </c>
      <c r="K42" s="61">
        <v>3</v>
      </c>
      <c r="L42" s="61">
        <v>5</v>
      </c>
      <c r="M42" s="61">
        <v>7</v>
      </c>
      <c r="N42" s="61">
        <v>8</v>
      </c>
      <c r="O42" s="61">
        <v>0</v>
      </c>
      <c r="P42" s="61">
        <v>25</v>
      </c>
      <c r="Q42" s="61">
        <v>62</v>
      </c>
      <c r="R42" s="62">
        <v>31</v>
      </c>
      <c r="S42" s="65"/>
      <c r="T42" s="66"/>
      <c r="U42" s="65"/>
      <c r="V42" s="65"/>
      <c r="W42" s="65"/>
    </row>
    <row r="43" spans="1:23" s="67" customFormat="1" ht="15.45" customHeight="1" x14ac:dyDescent="0.25">
      <c r="A43" s="306"/>
      <c r="B43" s="307"/>
      <c r="C43" s="68" t="s">
        <v>31</v>
      </c>
      <c r="D43" s="61">
        <v>31</v>
      </c>
      <c r="E43" s="61">
        <v>31</v>
      </c>
      <c r="F43" s="62">
        <v>100</v>
      </c>
      <c r="G43" s="61">
        <v>2</v>
      </c>
      <c r="H43" s="61">
        <v>3</v>
      </c>
      <c r="I43" s="61">
        <v>2</v>
      </c>
      <c r="J43" s="61">
        <v>2</v>
      </c>
      <c r="K43" s="61">
        <v>3</v>
      </c>
      <c r="L43" s="61">
        <v>5</v>
      </c>
      <c r="M43" s="61">
        <v>8</v>
      </c>
      <c r="N43" s="61">
        <v>6</v>
      </c>
      <c r="O43" s="61">
        <v>0</v>
      </c>
      <c r="P43" s="61">
        <v>31</v>
      </c>
      <c r="Q43" s="61">
        <v>108</v>
      </c>
      <c r="R43" s="62">
        <v>43.55</v>
      </c>
      <c r="S43" s="65"/>
      <c r="T43" s="66"/>
      <c r="U43" s="65"/>
      <c r="V43" s="65"/>
      <c r="W43" s="65"/>
    </row>
    <row r="44" spans="1:23" s="67" customFormat="1" ht="15.45" customHeight="1" x14ac:dyDescent="0.25">
      <c r="A44" s="306"/>
      <c r="B44" s="307"/>
      <c r="C44" s="69" t="s">
        <v>42</v>
      </c>
      <c r="D44" s="49">
        <v>56</v>
      </c>
      <c r="E44" s="49">
        <v>56</v>
      </c>
      <c r="F44" s="50">
        <v>100</v>
      </c>
      <c r="G44" s="49">
        <v>2</v>
      </c>
      <c r="H44" s="49">
        <v>4</v>
      </c>
      <c r="I44" s="49">
        <v>3</v>
      </c>
      <c r="J44" s="49">
        <v>2</v>
      </c>
      <c r="K44" s="49">
        <v>6</v>
      </c>
      <c r="L44" s="49">
        <v>10</v>
      </c>
      <c r="M44" s="49">
        <v>15</v>
      </c>
      <c r="N44" s="49">
        <v>14</v>
      </c>
      <c r="O44" s="49">
        <v>0</v>
      </c>
      <c r="P44" s="49">
        <v>56</v>
      </c>
      <c r="Q44" s="49">
        <v>170</v>
      </c>
      <c r="R44" s="50">
        <v>37.950000000000003</v>
      </c>
      <c r="S44" s="65"/>
      <c r="T44" s="66"/>
      <c r="U44" s="65"/>
      <c r="V44" s="65"/>
      <c r="W44" s="65"/>
    </row>
    <row r="45" spans="1:23" s="67" customFormat="1" ht="15.45" customHeight="1" x14ac:dyDescent="0.25">
      <c r="A45" s="306">
        <v>13</v>
      </c>
      <c r="B45" s="307" t="s">
        <v>772</v>
      </c>
      <c r="C45" s="68" t="s">
        <v>30</v>
      </c>
      <c r="D45" s="61">
        <v>386</v>
      </c>
      <c r="E45" s="61">
        <v>386</v>
      </c>
      <c r="F45" s="62">
        <v>100</v>
      </c>
      <c r="G45" s="61">
        <v>53</v>
      </c>
      <c r="H45" s="61">
        <v>67</v>
      </c>
      <c r="I45" s="61">
        <v>37</v>
      </c>
      <c r="J45" s="61">
        <v>58</v>
      </c>
      <c r="K45" s="61">
        <v>51</v>
      </c>
      <c r="L45" s="61">
        <v>53</v>
      </c>
      <c r="M45" s="61">
        <v>44</v>
      </c>
      <c r="N45" s="61">
        <v>23</v>
      </c>
      <c r="O45" s="61">
        <v>0</v>
      </c>
      <c r="P45" s="61">
        <v>386</v>
      </c>
      <c r="Q45" s="61">
        <v>1879</v>
      </c>
      <c r="R45" s="62">
        <v>60.85</v>
      </c>
      <c r="S45" s="65"/>
      <c r="T45" s="66"/>
      <c r="U45" s="65"/>
      <c r="V45" s="65"/>
      <c r="W45" s="65"/>
    </row>
    <row r="46" spans="1:23" s="67" customFormat="1" ht="15.45" customHeight="1" x14ac:dyDescent="0.25">
      <c r="A46" s="306"/>
      <c r="B46" s="307"/>
      <c r="C46" s="68" t="s">
        <v>31</v>
      </c>
      <c r="D46" s="61">
        <v>124</v>
      </c>
      <c r="E46" s="61">
        <v>124</v>
      </c>
      <c r="F46" s="62">
        <v>100</v>
      </c>
      <c r="G46" s="61">
        <v>24</v>
      </c>
      <c r="H46" s="61">
        <v>26</v>
      </c>
      <c r="I46" s="61">
        <v>7</v>
      </c>
      <c r="J46" s="61">
        <v>16</v>
      </c>
      <c r="K46" s="61">
        <v>16</v>
      </c>
      <c r="L46" s="61">
        <v>19</v>
      </c>
      <c r="M46" s="61">
        <v>7</v>
      </c>
      <c r="N46" s="61">
        <v>9</v>
      </c>
      <c r="O46" s="61">
        <v>0</v>
      </c>
      <c r="P46" s="61">
        <v>124</v>
      </c>
      <c r="Q46" s="61">
        <v>640</v>
      </c>
      <c r="R46" s="62">
        <v>64.52</v>
      </c>
      <c r="S46" s="65"/>
      <c r="T46" s="66"/>
      <c r="U46" s="65"/>
      <c r="V46" s="65"/>
      <c r="W46" s="65"/>
    </row>
    <row r="47" spans="1:23" s="67" customFormat="1" ht="15.45" customHeight="1" x14ac:dyDescent="0.25">
      <c r="A47" s="306"/>
      <c r="B47" s="307"/>
      <c r="C47" s="69" t="s">
        <v>42</v>
      </c>
      <c r="D47" s="49">
        <v>510</v>
      </c>
      <c r="E47" s="49">
        <v>510</v>
      </c>
      <c r="F47" s="50">
        <v>100</v>
      </c>
      <c r="G47" s="49">
        <v>77</v>
      </c>
      <c r="H47" s="49">
        <v>93</v>
      </c>
      <c r="I47" s="49">
        <v>44</v>
      </c>
      <c r="J47" s="49">
        <v>74</v>
      </c>
      <c r="K47" s="49">
        <v>67</v>
      </c>
      <c r="L47" s="49">
        <v>72</v>
      </c>
      <c r="M47" s="49">
        <v>51</v>
      </c>
      <c r="N47" s="49">
        <v>32</v>
      </c>
      <c r="O47" s="49">
        <v>0</v>
      </c>
      <c r="P47" s="49">
        <v>510</v>
      </c>
      <c r="Q47" s="49">
        <v>2519</v>
      </c>
      <c r="R47" s="50">
        <v>61.74</v>
      </c>
      <c r="S47" s="65"/>
      <c r="T47" s="66"/>
      <c r="U47" s="65"/>
      <c r="V47" s="65"/>
      <c r="W47" s="65"/>
    </row>
    <row r="48" spans="1:23" s="67" customFormat="1" ht="15.45" customHeight="1" x14ac:dyDescent="0.25">
      <c r="A48" s="306">
        <v>14</v>
      </c>
      <c r="B48" s="307" t="s">
        <v>773</v>
      </c>
      <c r="C48" s="68" t="s">
        <v>30</v>
      </c>
      <c r="D48" s="61">
        <v>307</v>
      </c>
      <c r="E48" s="61">
        <v>307</v>
      </c>
      <c r="F48" s="62">
        <v>100</v>
      </c>
      <c r="G48" s="61">
        <v>15</v>
      </c>
      <c r="H48" s="61">
        <v>41</v>
      </c>
      <c r="I48" s="61">
        <v>34</v>
      </c>
      <c r="J48" s="61">
        <v>57</v>
      </c>
      <c r="K48" s="61">
        <v>51</v>
      </c>
      <c r="L48" s="61">
        <v>46</v>
      </c>
      <c r="M48" s="61">
        <v>42</v>
      </c>
      <c r="N48" s="61">
        <v>21</v>
      </c>
      <c r="O48" s="61">
        <v>0</v>
      </c>
      <c r="P48" s="61">
        <v>307</v>
      </c>
      <c r="Q48" s="61">
        <v>1343</v>
      </c>
      <c r="R48" s="62">
        <v>54.68</v>
      </c>
      <c r="S48" s="65"/>
      <c r="T48" s="66"/>
      <c r="U48" s="65"/>
      <c r="V48" s="65"/>
      <c r="W48" s="65"/>
    </row>
    <row r="49" spans="1:23" s="67" customFormat="1" ht="15.45" customHeight="1" x14ac:dyDescent="0.25">
      <c r="A49" s="306"/>
      <c r="B49" s="307"/>
      <c r="C49" s="68" t="s">
        <v>31</v>
      </c>
      <c r="D49" s="61">
        <v>213</v>
      </c>
      <c r="E49" s="61">
        <v>213</v>
      </c>
      <c r="F49" s="62">
        <v>100</v>
      </c>
      <c r="G49" s="61">
        <v>19</v>
      </c>
      <c r="H49" s="61">
        <v>53</v>
      </c>
      <c r="I49" s="61">
        <v>25</v>
      </c>
      <c r="J49" s="61">
        <v>35</v>
      </c>
      <c r="K49" s="61">
        <v>35</v>
      </c>
      <c r="L49" s="61">
        <v>18</v>
      </c>
      <c r="M49" s="61">
        <v>15</v>
      </c>
      <c r="N49" s="61">
        <v>13</v>
      </c>
      <c r="O49" s="61">
        <v>0</v>
      </c>
      <c r="P49" s="61">
        <v>213</v>
      </c>
      <c r="Q49" s="61">
        <v>1085</v>
      </c>
      <c r="R49" s="62">
        <v>63.67</v>
      </c>
      <c r="S49" s="65"/>
      <c r="T49" s="66"/>
      <c r="U49" s="65"/>
      <c r="V49" s="65"/>
      <c r="W49" s="65"/>
    </row>
    <row r="50" spans="1:23" s="67" customFormat="1" ht="15.45" customHeight="1" x14ac:dyDescent="0.25">
      <c r="A50" s="306"/>
      <c r="B50" s="307"/>
      <c r="C50" s="69" t="s">
        <v>42</v>
      </c>
      <c r="D50" s="49">
        <v>520</v>
      </c>
      <c r="E50" s="49">
        <v>520</v>
      </c>
      <c r="F50" s="50">
        <v>100</v>
      </c>
      <c r="G50" s="49">
        <v>34</v>
      </c>
      <c r="H50" s="49">
        <v>94</v>
      </c>
      <c r="I50" s="49">
        <v>59</v>
      </c>
      <c r="J50" s="49">
        <v>92</v>
      </c>
      <c r="K50" s="49">
        <v>86</v>
      </c>
      <c r="L50" s="49">
        <v>64</v>
      </c>
      <c r="M50" s="49">
        <v>57</v>
      </c>
      <c r="N50" s="49">
        <v>34</v>
      </c>
      <c r="O50" s="49">
        <v>0</v>
      </c>
      <c r="P50" s="49">
        <v>520</v>
      </c>
      <c r="Q50" s="49">
        <v>2428</v>
      </c>
      <c r="R50" s="50">
        <v>58.37</v>
      </c>
      <c r="S50" s="65"/>
      <c r="T50" s="66"/>
      <c r="U50" s="65"/>
      <c r="V50" s="65"/>
      <c r="W50" s="65"/>
    </row>
    <row r="51" spans="1:23" s="67" customFormat="1" ht="15.45" customHeight="1" x14ac:dyDescent="0.25">
      <c r="A51" s="306">
        <v>15</v>
      </c>
      <c r="B51" s="307" t="s">
        <v>774</v>
      </c>
      <c r="C51" s="68" t="s">
        <v>30</v>
      </c>
      <c r="D51" s="61">
        <v>170</v>
      </c>
      <c r="E51" s="61">
        <v>170</v>
      </c>
      <c r="F51" s="62">
        <v>100</v>
      </c>
      <c r="G51" s="61">
        <v>17</v>
      </c>
      <c r="H51" s="61">
        <v>22</v>
      </c>
      <c r="I51" s="61">
        <v>26</v>
      </c>
      <c r="J51" s="61">
        <v>33</v>
      </c>
      <c r="K51" s="61">
        <v>26</v>
      </c>
      <c r="L51" s="61">
        <v>13</v>
      </c>
      <c r="M51" s="61">
        <v>23</v>
      </c>
      <c r="N51" s="61">
        <v>10</v>
      </c>
      <c r="O51" s="61">
        <v>0</v>
      </c>
      <c r="P51" s="61">
        <v>170</v>
      </c>
      <c r="Q51" s="61">
        <v>810</v>
      </c>
      <c r="R51" s="62">
        <v>59.56</v>
      </c>
      <c r="S51" s="65"/>
      <c r="T51" s="66"/>
      <c r="U51" s="65"/>
      <c r="V51" s="65"/>
      <c r="W51" s="65"/>
    </row>
    <row r="52" spans="1:23" s="67" customFormat="1" ht="15.45" customHeight="1" x14ac:dyDescent="0.25">
      <c r="A52" s="306"/>
      <c r="B52" s="307"/>
      <c r="C52" s="68" t="s">
        <v>31</v>
      </c>
      <c r="D52" s="61">
        <v>221</v>
      </c>
      <c r="E52" s="61">
        <v>221</v>
      </c>
      <c r="F52" s="62">
        <v>100</v>
      </c>
      <c r="G52" s="61">
        <v>68</v>
      </c>
      <c r="H52" s="61">
        <v>49</v>
      </c>
      <c r="I52" s="61">
        <v>35</v>
      </c>
      <c r="J52" s="61">
        <v>28</v>
      </c>
      <c r="K52" s="61">
        <v>13</v>
      </c>
      <c r="L52" s="61">
        <v>15</v>
      </c>
      <c r="M52" s="61">
        <v>12</v>
      </c>
      <c r="N52" s="61">
        <v>1</v>
      </c>
      <c r="O52" s="61">
        <v>0</v>
      </c>
      <c r="P52" s="61">
        <v>221</v>
      </c>
      <c r="Q52" s="61">
        <v>1359</v>
      </c>
      <c r="R52" s="62">
        <v>76.87</v>
      </c>
      <c r="S52" s="65"/>
      <c r="T52" s="66"/>
      <c r="U52" s="65"/>
      <c r="V52" s="65"/>
      <c r="W52" s="65"/>
    </row>
    <row r="53" spans="1:23" s="67" customFormat="1" ht="15.45" customHeight="1" x14ac:dyDescent="0.25">
      <c r="A53" s="306"/>
      <c r="B53" s="307"/>
      <c r="C53" s="69" t="s">
        <v>42</v>
      </c>
      <c r="D53" s="49">
        <v>391</v>
      </c>
      <c r="E53" s="49">
        <v>391</v>
      </c>
      <c r="F53" s="50">
        <v>100</v>
      </c>
      <c r="G53" s="49">
        <v>85</v>
      </c>
      <c r="H53" s="49">
        <v>71</v>
      </c>
      <c r="I53" s="49">
        <v>61</v>
      </c>
      <c r="J53" s="49">
        <v>61</v>
      </c>
      <c r="K53" s="49">
        <v>39</v>
      </c>
      <c r="L53" s="49">
        <v>28</v>
      </c>
      <c r="M53" s="49">
        <v>35</v>
      </c>
      <c r="N53" s="49">
        <v>11</v>
      </c>
      <c r="O53" s="49">
        <v>0</v>
      </c>
      <c r="P53" s="49">
        <v>391</v>
      </c>
      <c r="Q53" s="49">
        <v>2169</v>
      </c>
      <c r="R53" s="50">
        <v>69.34</v>
      </c>
      <c r="S53" s="65"/>
      <c r="T53" s="66"/>
      <c r="U53" s="65"/>
      <c r="V53" s="65"/>
      <c r="W53" s="65"/>
    </row>
    <row r="54" spans="1:23" s="67" customFormat="1" ht="15.45" customHeight="1" x14ac:dyDescent="0.25">
      <c r="A54" s="306">
        <v>16</v>
      </c>
      <c r="B54" s="307" t="s">
        <v>775</v>
      </c>
      <c r="C54" s="68" t="s">
        <v>30</v>
      </c>
      <c r="D54" s="61">
        <v>1378</v>
      </c>
      <c r="E54" s="61">
        <v>1374</v>
      </c>
      <c r="F54" s="62">
        <v>99.71</v>
      </c>
      <c r="G54" s="61">
        <v>123</v>
      </c>
      <c r="H54" s="61">
        <v>115</v>
      </c>
      <c r="I54" s="61">
        <v>138</v>
      </c>
      <c r="J54" s="61">
        <v>257</v>
      </c>
      <c r="K54" s="61">
        <v>169</v>
      </c>
      <c r="L54" s="61">
        <v>229</v>
      </c>
      <c r="M54" s="61">
        <v>248</v>
      </c>
      <c r="N54" s="61">
        <v>95</v>
      </c>
      <c r="O54" s="61">
        <v>4</v>
      </c>
      <c r="P54" s="61">
        <v>1378</v>
      </c>
      <c r="Q54" s="61">
        <v>5856</v>
      </c>
      <c r="R54" s="62">
        <v>53.12</v>
      </c>
      <c r="S54" s="65"/>
      <c r="T54" s="66"/>
      <c r="U54" s="65"/>
      <c r="V54" s="65"/>
      <c r="W54" s="65"/>
    </row>
    <row r="55" spans="1:23" s="67" customFormat="1" ht="15.45" customHeight="1" x14ac:dyDescent="0.25">
      <c r="A55" s="306"/>
      <c r="B55" s="307"/>
      <c r="C55" s="68" t="s">
        <v>31</v>
      </c>
      <c r="D55" s="61">
        <v>1189</v>
      </c>
      <c r="E55" s="61">
        <v>1186</v>
      </c>
      <c r="F55" s="62">
        <v>99.75</v>
      </c>
      <c r="G55" s="61">
        <v>200</v>
      </c>
      <c r="H55" s="61">
        <v>127</v>
      </c>
      <c r="I55" s="61">
        <v>174</v>
      </c>
      <c r="J55" s="61">
        <v>242</v>
      </c>
      <c r="K55" s="61">
        <v>134</v>
      </c>
      <c r="L55" s="61">
        <v>122</v>
      </c>
      <c r="M55" s="61">
        <v>148</v>
      </c>
      <c r="N55" s="61">
        <v>39</v>
      </c>
      <c r="O55" s="61">
        <v>3</v>
      </c>
      <c r="P55" s="61">
        <v>1189</v>
      </c>
      <c r="Q55" s="61">
        <v>5980</v>
      </c>
      <c r="R55" s="62">
        <v>62.87</v>
      </c>
      <c r="S55" s="65"/>
      <c r="T55" s="66"/>
      <c r="U55" s="65"/>
      <c r="V55" s="65"/>
      <c r="W55" s="65"/>
    </row>
    <row r="56" spans="1:23" s="67" customFormat="1" ht="15.45" customHeight="1" x14ac:dyDescent="0.25">
      <c r="A56" s="306"/>
      <c r="B56" s="307"/>
      <c r="C56" s="69" t="s">
        <v>42</v>
      </c>
      <c r="D56" s="49">
        <v>2567</v>
      </c>
      <c r="E56" s="49">
        <v>2560</v>
      </c>
      <c r="F56" s="50">
        <v>99.73</v>
      </c>
      <c r="G56" s="49">
        <v>323</v>
      </c>
      <c r="H56" s="49">
        <v>242</v>
      </c>
      <c r="I56" s="49">
        <v>312</v>
      </c>
      <c r="J56" s="49">
        <v>499</v>
      </c>
      <c r="K56" s="49">
        <v>303</v>
      </c>
      <c r="L56" s="49">
        <v>351</v>
      </c>
      <c r="M56" s="49">
        <v>396</v>
      </c>
      <c r="N56" s="49">
        <v>134</v>
      </c>
      <c r="O56" s="49">
        <v>7</v>
      </c>
      <c r="P56" s="49">
        <v>2567</v>
      </c>
      <c r="Q56" s="49">
        <v>11836</v>
      </c>
      <c r="R56" s="50">
        <v>57.64</v>
      </c>
      <c r="S56" s="65"/>
      <c r="T56" s="66"/>
      <c r="U56" s="65"/>
      <c r="V56" s="65"/>
      <c r="W56" s="65"/>
    </row>
    <row r="57" spans="1:23" s="67" customFormat="1" ht="15.45" customHeight="1" x14ac:dyDescent="0.25">
      <c r="A57" s="306">
        <v>17</v>
      </c>
      <c r="B57" s="307" t="s">
        <v>776</v>
      </c>
      <c r="C57" s="68" t="s">
        <v>30</v>
      </c>
      <c r="D57" s="61">
        <v>12</v>
      </c>
      <c r="E57" s="61">
        <v>12</v>
      </c>
      <c r="F57" s="62">
        <v>100</v>
      </c>
      <c r="G57" s="61">
        <v>3</v>
      </c>
      <c r="H57" s="61">
        <v>5</v>
      </c>
      <c r="I57" s="61">
        <v>0</v>
      </c>
      <c r="J57" s="61">
        <v>2</v>
      </c>
      <c r="K57" s="61">
        <v>1</v>
      </c>
      <c r="L57" s="61">
        <v>1</v>
      </c>
      <c r="M57" s="61">
        <v>0</v>
      </c>
      <c r="N57" s="61">
        <v>0</v>
      </c>
      <c r="O57" s="61">
        <v>0</v>
      </c>
      <c r="P57" s="61">
        <v>12</v>
      </c>
      <c r="Q57" s="61">
        <v>76</v>
      </c>
      <c r="R57" s="62">
        <v>79.17</v>
      </c>
      <c r="S57" s="65"/>
      <c r="T57" s="66"/>
      <c r="U57" s="65"/>
      <c r="V57" s="65"/>
      <c r="W57" s="65"/>
    </row>
    <row r="58" spans="1:23" s="67" customFormat="1" ht="15.45" customHeight="1" x14ac:dyDescent="0.25">
      <c r="A58" s="306"/>
      <c r="B58" s="307"/>
      <c r="C58" s="68" t="s">
        <v>31</v>
      </c>
      <c r="D58" s="61">
        <v>23</v>
      </c>
      <c r="E58" s="61">
        <v>23</v>
      </c>
      <c r="F58" s="62">
        <v>100</v>
      </c>
      <c r="G58" s="61">
        <v>11</v>
      </c>
      <c r="H58" s="61">
        <v>6</v>
      </c>
      <c r="I58" s="61">
        <v>4</v>
      </c>
      <c r="J58" s="61">
        <v>1</v>
      </c>
      <c r="K58" s="61">
        <v>0</v>
      </c>
      <c r="L58" s="61">
        <v>1</v>
      </c>
      <c r="M58" s="61">
        <v>0</v>
      </c>
      <c r="N58" s="61">
        <v>0</v>
      </c>
      <c r="O58" s="61">
        <v>0</v>
      </c>
      <c r="P58" s="61">
        <v>23</v>
      </c>
      <c r="Q58" s="61">
        <v>162</v>
      </c>
      <c r="R58" s="62">
        <v>88.04</v>
      </c>
      <c r="S58" s="65"/>
      <c r="T58" s="66"/>
      <c r="U58" s="65"/>
      <c r="V58" s="65"/>
      <c r="W58" s="65"/>
    </row>
    <row r="59" spans="1:23" s="67" customFormat="1" ht="15.45" customHeight="1" x14ac:dyDescent="0.25">
      <c r="A59" s="306"/>
      <c r="B59" s="307"/>
      <c r="C59" s="69" t="s">
        <v>42</v>
      </c>
      <c r="D59" s="49">
        <v>35</v>
      </c>
      <c r="E59" s="49">
        <v>35</v>
      </c>
      <c r="F59" s="50">
        <v>100</v>
      </c>
      <c r="G59" s="49">
        <v>14</v>
      </c>
      <c r="H59" s="49">
        <v>11</v>
      </c>
      <c r="I59" s="49">
        <v>4</v>
      </c>
      <c r="J59" s="49">
        <v>3</v>
      </c>
      <c r="K59" s="49">
        <v>1</v>
      </c>
      <c r="L59" s="49">
        <v>2</v>
      </c>
      <c r="M59" s="49">
        <v>0</v>
      </c>
      <c r="N59" s="49">
        <v>0</v>
      </c>
      <c r="O59" s="49">
        <v>0</v>
      </c>
      <c r="P59" s="49">
        <v>35</v>
      </c>
      <c r="Q59" s="49">
        <v>238</v>
      </c>
      <c r="R59" s="50">
        <v>85</v>
      </c>
      <c r="S59" s="65"/>
      <c r="T59" s="66"/>
      <c r="U59" s="65"/>
      <c r="V59" s="65"/>
      <c r="W59" s="65"/>
    </row>
    <row r="60" spans="1:23" s="67" customFormat="1" ht="15.45" customHeight="1" x14ac:dyDescent="0.25">
      <c r="A60" s="306">
        <v>18</v>
      </c>
      <c r="B60" s="307" t="s">
        <v>777</v>
      </c>
      <c r="C60" s="68" t="s">
        <v>30</v>
      </c>
      <c r="D60" s="61">
        <v>29</v>
      </c>
      <c r="E60" s="61">
        <v>29</v>
      </c>
      <c r="F60" s="62">
        <v>100</v>
      </c>
      <c r="G60" s="61">
        <v>0</v>
      </c>
      <c r="H60" s="61">
        <v>1</v>
      </c>
      <c r="I60" s="61">
        <v>0</v>
      </c>
      <c r="J60" s="61">
        <v>1</v>
      </c>
      <c r="K60" s="61">
        <v>1</v>
      </c>
      <c r="L60" s="61">
        <v>2</v>
      </c>
      <c r="M60" s="61">
        <v>4</v>
      </c>
      <c r="N60" s="61">
        <v>20</v>
      </c>
      <c r="O60" s="61">
        <v>0</v>
      </c>
      <c r="P60" s="61">
        <v>29</v>
      </c>
      <c r="Q60" s="61">
        <v>50</v>
      </c>
      <c r="R60" s="62">
        <v>21.55</v>
      </c>
      <c r="S60" s="65"/>
      <c r="T60" s="66"/>
      <c r="U60" s="65"/>
      <c r="V60" s="65"/>
      <c r="W60" s="65"/>
    </row>
    <row r="61" spans="1:23" s="67" customFormat="1" ht="15.45" customHeight="1" x14ac:dyDescent="0.25">
      <c r="A61" s="306"/>
      <c r="B61" s="307"/>
      <c r="C61" s="68" t="s">
        <v>31</v>
      </c>
      <c r="D61" s="61">
        <v>50</v>
      </c>
      <c r="E61" s="61">
        <v>50</v>
      </c>
      <c r="F61" s="62">
        <v>100</v>
      </c>
      <c r="G61" s="61">
        <v>2</v>
      </c>
      <c r="H61" s="61">
        <v>2</v>
      </c>
      <c r="I61" s="61">
        <v>2</v>
      </c>
      <c r="J61" s="61">
        <v>14</v>
      </c>
      <c r="K61" s="61">
        <v>6</v>
      </c>
      <c r="L61" s="61">
        <v>2</v>
      </c>
      <c r="M61" s="61">
        <v>3</v>
      </c>
      <c r="N61" s="61">
        <v>19</v>
      </c>
      <c r="O61" s="61">
        <v>0</v>
      </c>
      <c r="P61" s="61">
        <v>50</v>
      </c>
      <c r="Q61" s="61">
        <v>167</v>
      </c>
      <c r="R61" s="62">
        <v>41.75</v>
      </c>
      <c r="S61" s="65"/>
      <c r="T61" s="66"/>
      <c r="U61" s="65"/>
      <c r="V61" s="65"/>
      <c r="W61" s="65"/>
    </row>
    <row r="62" spans="1:23" s="67" customFormat="1" ht="15.45" customHeight="1" x14ac:dyDescent="0.25">
      <c r="A62" s="306"/>
      <c r="B62" s="307"/>
      <c r="C62" s="69" t="s">
        <v>42</v>
      </c>
      <c r="D62" s="49">
        <v>79</v>
      </c>
      <c r="E62" s="49">
        <v>79</v>
      </c>
      <c r="F62" s="50">
        <v>100</v>
      </c>
      <c r="G62" s="49">
        <v>2</v>
      </c>
      <c r="H62" s="49">
        <v>3</v>
      </c>
      <c r="I62" s="49">
        <v>2</v>
      </c>
      <c r="J62" s="49">
        <v>15</v>
      </c>
      <c r="K62" s="49">
        <v>7</v>
      </c>
      <c r="L62" s="49">
        <v>4</v>
      </c>
      <c r="M62" s="49">
        <v>7</v>
      </c>
      <c r="N62" s="49">
        <v>39</v>
      </c>
      <c r="O62" s="49">
        <v>0</v>
      </c>
      <c r="P62" s="49">
        <v>79</v>
      </c>
      <c r="Q62" s="49">
        <v>217</v>
      </c>
      <c r="R62" s="50">
        <v>34.340000000000003</v>
      </c>
      <c r="S62" s="65"/>
      <c r="T62" s="66"/>
      <c r="U62" s="65"/>
      <c r="V62" s="65"/>
      <c r="W62" s="65"/>
    </row>
    <row r="63" spans="1:23" s="67" customFormat="1" ht="15.45" customHeight="1" x14ac:dyDescent="0.25">
      <c r="A63" s="303" t="s">
        <v>148</v>
      </c>
      <c r="B63" s="303"/>
      <c r="C63" s="233" t="s">
        <v>30</v>
      </c>
      <c r="D63" s="234">
        <f>IFERROR(SUMIF($C$9:$C$62,$C$63,D9:D62),"")</f>
        <v>8917</v>
      </c>
      <c r="E63" s="234">
        <f>IFERROR(SUMIF($C$9:$C$62,$C$63,E9:E62),"")</f>
        <v>8909</v>
      </c>
      <c r="F63" s="235">
        <f>IFERROR(IFERROR(IF(D63&gt;0,ROUND((E63/D63)*100,2),0),""),"")</f>
        <v>99.91</v>
      </c>
      <c r="G63" s="234">
        <f>IFERROR(SUMIF($C$9:$C$62,$C$63,G9:G62),"")</f>
        <v>863</v>
      </c>
      <c r="H63" s="234">
        <f>IFERROR(SUMIF($C$9:$C$62,$C$63,H9:H62),"")</f>
        <v>949</v>
      </c>
      <c r="I63" s="234">
        <f>IFERROR(SUMIF($C$9:$C$62,$C$63,I9:I62),"")</f>
        <v>1015</v>
      </c>
      <c r="J63" s="234">
        <f>IFERROR(SUMIF($C$9:$C$62,$C$63,J9:J62),"")</f>
        <v>1363</v>
      </c>
      <c r="K63" s="234">
        <f>IFERROR(SUMIF($C$9:$C$62,$C$63,K9:K62),"")</f>
        <v>1433</v>
      </c>
      <c r="L63" s="234">
        <f>IFERROR(SUMIF($C$9:$C$62,$C$63,L9:L62),"")</f>
        <v>1383</v>
      </c>
      <c r="M63" s="234">
        <f>IFERROR(SUMIF($C$9:$C$62,$C$63,M9:M62),"")</f>
        <v>1318</v>
      </c>
      <c r="N63" s="234">
        <f>IFERROR(SUMIF($C$9:$C$62,$C$63,N9:N62),"")</f>
        <v>585</v>
      </c>
      <c r="O63" s="234">
        <f>IFERROR(SUMIF($C$9:$C$62,$C$63,O9:O62),"")</f>
        <v>8</v>
      </c>
      <c r="P63" s="234">
        <f>IFERROR(SUMIF($C$9:$C$62,$C$63,P9:P62),"")</f>
        <v>8917</v>
      </c>
      <c r="Q63" s="234">
        <f>IFERROR(SUMIF($C$9:$C$62,$C$63,Q9:Q62),"")</f>
        <v>39554</v>
      </c>
      <c r="R63" s="235">
        <f>IFERROR(IF(D63&gt;0,ROUND((Q63/D63)*12.5,2),0),"")</f>
        <v>55.45</v>
      </c>
      <c r="S63" s="65"/>
      <c r="T63" s="309" t="str">
        <f>IFERROR(IF(R65&lt;&gt;'12 A'!P126,"NOTE: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63" s="309"/>
      <c r="V63" s="309"/>
      <c r="W63" s="309"/>
    </row>
    <row r="64" spans="1:23" s="67" customFormat="1" ht="15.45" customHeight="1" x14ac:dyDescent="0.25">
      <c r="A64" s="303"/>
      <c r="B64" s="303"/>
      <c r="C64" s="233" t="s">
        <v>31</v>
      </c>
      <c r="D64" s="234">
        <f>IFERROR(SUMIF($C$9:$C$62,$C$64,D9:D62),"")</f>
        <v>7853</v>
      </c>
      <c r="E64" s="234">
        <f>IFERROR(SUMIF($C$9:$C$62,$C$64,E9:E62),"")</f>
        <v>7847</v>
      </c>
      <c r="F64" s="235">
        <f>IFERROR(IF(D64&gt;0,ROUND((E64/D64)*100,2),0),"")</f>
        <v>99.92</v>
      </c>
      <c r="G64" s="234">
        <f>IFERROR(SUMIF($C$9:$C$62,$C$64,G9:G62),"")</f>
        <v>1526</v>
      </c>
      <c r="H64" s="234">
        <f>IFERROR(SUMIF($C$9:$C$62,$C$64,H9:H62),"")</f>
        <v>1214</v>
      </c>
      <c r="I64" s="234">
        <f>IFERROR(SUMIF($C$9:$C$62,$C$64,I9:I62),"")</f>
        <v>1102</v>
      </c>
      <c r="J64" s="234">
        <f>IFERROR(SUMIF($C$9:$C$62,$C$64,J9:J62),"")</f>
        <v>1233</v>
      </c>
      <c r="K64" s="234">
        <f>IFERROR(SUMIF($C$9:$C$62,$C$64,K9:K62),"")</f>
        <v>990</v>
      </c>
      <c r="L64" s="234">
        <f>IFERROR(SUMIF($C$9:$C$62,$C$64,L9:L62),"")</f>
        <v>832</v>
      </c>
      <c r="M64" s="234">
        <f>IFERROR(SUMIF($C$9:$C$62,$C$64,M9:M62),"")</f>
        <v>694</v>
      </c>
      <c r="N64" s="234">
        <f>IFERROR(SUMIF($C$9:$C$62,$C$64,N9:N62),"")</f>
        <v>256</v>
      </c>
      <c r="O64" s="234">
        <f>IFERROR(SUMIF($C$9:$C$62,$C$64,O9:O62),"")</f>
        <v>6</v>
      </c>
      <c r="P64" s="234">
        <f>IFERROR(SUMIF($C$9:$C$62,$C$64,P9:P62),"")</f>
        <v>7853</v>
      </c>
      <c r="Q64" s="234">
        <f>IFERROR(SUMIF($C$9:$C$62,$C$64,Q9:Q62),"")</f>
        <v>41583</v>
      </c>
      <c r="R64" s="235">
        <f>IFERROR(IF(D64&gt;0,ROUND((Q64/D64)*12.5,2),0),"")</f>
        <v>66.19</v>
      </c>
      <c r="S64" s="65"/>
      <c r="T64" s="309"/>
      <c r="U64" s="309"/>
      <c r="V64" s="309"/>
      <c r="W64" s="309"/>
    </row>
    <row r="65" spans="1:23" s="67" customFormat="1" ht="15.45" customHeight="1" x14ac:dyDescent="0.25">
      <c r="A65" s="303"/>
      <c r="B65" s="303"/>
      <c r="C65" s="233" t="s">
        <v>42</v>
      </c>
      <c r="D65" s="234">
        <f>IFERROR(SUMIF($C$9:$C$62,$C$65,D9:D62),"")</f>
        <v>16770</v>
      </c>
      <c r="E65" s="234">
        <f>IFERROR(SUMIF($C$9:$C$62,$C$65,E9:E62),"")</f>
        <v>16756</v>
      </c>
      <c r="F65" s="235">
        <f>IFERROR(IF(D65&gt;0,ROUND((E65/D65)*100,2),0),"")</f>
        <v>99.92</v>
      </c>
      <c r="G65" s="234">
        <f>IFERROR(SUMIF($C$9:$C$62,$C$65,G9:G62),"")</f>
        <v>2389</v>
      </c>
      <c r="H65" s="234">
        <f>IFERROR(SUMIF($C$9:$C$62,$C$65,H9:H62),"")</f>
        <v>2163</v>
      </c>
      <c r="I65" s="234">
        <f>IFERROR(SUMIF($C$9:$C$62,$C$65,I9:I62),"")</f>
        <v>2117</v>
      </c>
      <c r="J65" s="234">
        <f>IFERROR(SUMIF($C$9:$C$62,$C$65,J9:J62),"")</f>
        <v>2596</v>
      </c>
      <c r="K65" s="234">
        <f>IFERROR(SUMIF($C$9:$C$62,$C$65,K9:K62),"")</f>
        <v>2423</v>
      </c>
      <c r="L65" s="234">
        <f>IFERROR(SUMIF($C$9:$C$62,$C$65,L9:L62),"")</f>
        <v>2215</v>
      </c>
      <c r="M65" s="234">
        <f>IFERROR(SUMIF($C$9:$C$62,$C$65,M9:M62),"")</f>
        <v>2012</v>
      </c>
      <c r="N65" s="234">
        <f>IFERROR(SUMIF($C$9:$C$62,$C$65,N9:N62),"")</f>
        <v>841</v>
      </c>
      <c r="O65" s="234">
        <f>IFERROR(SUMIF($C$9:$C$62,$C$65,O9:O62),"")</f>
        <v>14</v>
      </c>
      <c r="P65" s="234">
        <f>IFERROR(SUMIF($C$9:$C$62,$C$65,P9:P62),"")</f>
        <v>16770</v>
      </c>
      <c r="Q65" s="234">
        <f>IFERROR(SUMIF($C$9:$C$62,$C$65,Q9:Q62),"")</f>
        <v>81137</v>
      </c>
      <c r="R65" s="237">
        <f>IFERROR(IF(D65&gt;0,ROUND((Q65/D65)*12.5,2),0),"")</f>
        <v>60.48</v>
      </c>
      <c r="S65" s="65"/>
      <c r="T65" s="309"/>
      <c r="U65" s="309"/>
      <c r="V65" s="309"/>
      <c r="W65" s="309"/>
    </row>
    <row r="66" spans="1:23" s="18" customFormat="1" ht="10.199999999999999" x14ac:dyDescent="0.25">
      <c r="A66" s="304" t="s">
        <v>140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10"/>
      <c r="S66" s="16"/>
      <c r="T66" s="309"/>
      <c r="U66" s="309"/>
      <c r="V66" s="309"/>
      <c r="W66" s="309"/>
    </row>
    <row r="67" spans="1:23" s="18" customFormat="1" ht="40.049999999999997" customHeight="1" x14ac:dyDescent="0.2">
      <c r="A67" s="357" t="s">
        <v>142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16"/>
      <c r="T67" s="17"/>
      <c r="U67" s="16"/>
      <c r="V67" s="16"/>
      <c r="W67" s="16"/>
    </row>
    <row r="68" spans="1:23" s="18" customFormat="1" ht="40.049999999999997" customHeight="1" x14ac:dyDescent="0.25">
      <c r="A68" s="358" t="s">
        <v>143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16"/>
      <c r="T68" s="17"/>
      <c r="U68" s="16"/>
      <c r="V68" s="16"/>
      <c r="W68" s="16"/>
    </row>
    <row r="1049" spans="1:23" ht="24.9" customHeight="1" x14ac:dyDescent="0.25">
      <c r="A1049" s="159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</row>
    <row r="1050" spans="1:23" ht="24.9" customHeight="1" x14ac:dyDescent="0.25">
      <c r="A1050" s="160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</row>
    <row r="1051" spans="1:23" ht="24.9" customHeight="1" x14ac:dyDescent="0.25">
      <c r="A1051" s="160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</row>
    <row r="1052" spans="1:23" ht="24.9" customHeight="1" x14ac:dyDescent="0.25">
      <c r="A1052" s="160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</row>
    <row r="1053" spans="1:23" ht="24.9" customHeight="1" x14ac:dyDescent="0.25">
      <c r="A1053" s="160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</row>
    <row r="1054" spans="1:23" ht="24.9" customHeight="1" x14ac:dyDescent="0.25">
      <c r="A1054" s="160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</row>
    <row r="1055" spans="1:23" ht="24.9" customHeight="1" x14ac:dyDescent="0.25">
      <c r="A1055" s="160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</row>
    <row r="1056" spans="1:23" ht="24.9" customHeight="1" x14ac:dyDescent="0.25">
      <c r="A1056" s="160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</row>
    <row r="1057" spans="1:23" ht="24.9" customHeight="1" x14ac:dyDescent="0.25">
      <c r="A1057" s="160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</row>
    <row r="1058" spans="1:23" ht="24.9" customHeight="1" x14ac:dyDescent="0.25">
      <c r="A1058" s="160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</row>
    <row r="1059" spans="1:23" ht="24.9" customHeight="1" x14ac:dyDescent="0.25">
      <c r="A1059" s="160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</row>
    <row r="1060" spans="1:23" ht="24.9" customHeight="1" x14ac:dyDescent="0.25">
      <c r="A1060" s="160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</row>
    <row r="1061" spans="1:23" ht="24.9" customHeight="1" x14ac:dyDescent="0.25">
      <c r="A1061" s="160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</row>
    <row r="1062" spans="1:23" ht="24.9" customHeight="1" x14ac:dyDescent="0.25">
      <c r="A1062" s="160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</row>
    <row r="1063" spans="1:23" ht="24.9" customHeight="1" x14ac:dyDescent="0.25">
      <c r="A1063" s="160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</row>
    <row r="1064" spans="1:23" ht="24.9" customHeight="1" x14ac:dyDescent="0.25">
      <c r="A1064" s="160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</row>
    <row r="1065" spans="1:23" ht="24.9" customHeight="1" x14ac:dyDescent="0.25">
      <c r="A1065" s="160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</row>
    <row r="1066" spans="1:23" ht="24.9" customHeight="1" x14ac:dyDescent="0.25">
      <c r="A1066" s="160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ht="24.9" customHeight="1" x14ac:dyDescent="0.25">
      <c r="A1067" s="160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</row>
    <row r="1068" spans="1:23" ht="24.9" customHeight="1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</row>
  </sheetData>
  <sheetProtection sheet="1" objects="1" scenarios="1"/>
  <mergeCells count="48">
    <mergeCell ref="A67:R67"/>
    <mergeCell ref="A68:R68"/>
    <mergeCell ref="A63:B65"/>
    <mergeCell ref="T63:W66"/>
    <mergeCell ref="A66:R66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64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119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778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85</v>
      </c>
      <c r="D10" s="140">
        <v>70</v>
      </c>
      <c r="E10" s="140">
        <v>155</v>
      </c>
      <c r="F10" s="140">
        <v>85</v>
      </c>
      <c r="G10" s="141">
        <v>100</v>
      </c>
      <c r="H10" s="140">
        <v>70</v>
      </c>
      <c r="I10" s="141">
        <v>100</v>
      </c>
      <c r="J10" s="140">
        <v>155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152</v>
      </c>
      <c r="C11" s="140">
        <v>14</v>
      </c>
      <c r="D11" s="140">
        <v>19</v>
      </c>
      <c r="E11" s="140">
        <v>33</v>
      </c>
      <c r="F11" s="140">
        <v>14</v>
      </c>
      <c r="G11" s="141">
        <v>100</v>
      </c>
      <c r="H11" s="140">
        <v>19</v>
      </c>
      <c r="I11" s="141">
        <v>100</v>
      </c>
      <c r="J11" s="140">
        <v>33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156</v>
      </c>
      <c r="C12" s="140">
        <v>81</v>
      </c>
      <c r="D12" s="140">
        <v>71</v>
      </c>
      <c r="E12" s="140">
        <v>152</v>
      </c>
      <c r="F12" s="140">
        <v>81</v>
      </c>
      <c r="G12" s="141">
        <v>100</v>
      </c>
      <c r="H12" s="140">
        <v>71</v>
      </c>
      <c r="I12" s="141">
        <v>100</v>
      </c>
      <c r="J12" s="140">
        <v>152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157</v>
      </c>
      <c r="C13" s="140">
        <v>40</v>
      </c>
      <c r="D13" s="140">
        <v>30</v>
      </c>
      <c r="E13" s="140">
        <v>70</v>
      </c>
      <c r="F13" s="140">
        <v>40</v>
      </c>
      <c r="G13" s="141">
        <v>100</v>
      </c>
      <c r="H13" s="140">
        <v>30</v>
      </c>
      <c r="I13" s="141">
        <v>100</v>
      </c>
      <c r="J13" s="140">
        <v>70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158</v>
      </c>
      <c r="C14" s="140">
        <v>31</v>
      </c>
      <c r="D14" s="140">
        <v>27</v>
      </c>
      <c r="E14" s="140">
        <v>58</v>
      </c>
      <c r="F14" s="140">
        <v>31</v>
      </c>
      <c r="G14" s="141">
        <v>100</v>
      </c>
      <c r="H14" s="140">
        <v>27</v>
      </c>
      <c r="I14" s="141">
        <v>100</v>
      </c>
      <c r="J14" s="140">
        <v>58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159</v>
      </c>
      <c r="C15" s="140">
        <v>15</v>
      </c>
      <c r="D15" s="140">
        <v>18</v>
      </c>
      <c r="E15" s="140">
        <v>33</v>
      </c>
      <c r="F15" s="140">
        <v>15</v>
      </c>
      <c r="G15" s="141">
        <v>100</v>
      </c>
      <c r="H15" s="140">
        <v>18</v>
      </c>
      <c r="I15" s="141">
        <v>100</v>
      </c>
      <c r="J15" s="140">
        <v>33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160</v>
      </c>
      <c r="C16" s="140">
        <v>7</v>
      </c>
      <c r="D16" s="140">
        <v>2</v>
      </c>
      <c r="E16" s="140">
        <v>9</v>
      </c>
      <c r="F16" s="140">
        <v>7</v>
      </c>
      <c r="G16" s="141">
        <v>100</v>
      </c>
      <c r="H16" s="140">
        <v>2</v>
      </c>
      <c r="I16" s="141">
        <v>100</v>
      </c>
      <c r="J16" s="140">
        <v>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161</v>
      </c>
      <c r="C17" s="140">
        <v>9</v>
      </c>
      <c r="D17" s="140">
        <v>13</v>
      </c>
      <c r="E17" s="140">
        <v>22</v>
      </c>
      <c r="F17" s="140">
        <v>9</v>
      </c>
      <c r="G17" s="141">
        <v>100</v>
      </c>
      <c r="H17" s="140">
        <v>13</v>
      </c>
      <c r="I17" s="141">
        <v>100</v>
      </c>
      <c r="J17" s="140">
        <v>22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162</v>
      </c>
      <c r="C18" s="140">
        <v>22</v>
      </c>
      <c r="D18" s="140">
        <v>16</v>
      </c>
      <c r="E18" s="140">
        <v>38</v>
      </c>
      <c r="F18" s="140">
        <v>22</v>
      </c>
      <c r="G18" s="141">
        <v>100</v>
      </c>
      <c r="H18" s="140">
        <v>16</v>
      </c>
      <c r="I18" s="141">
        <v>100</v>
      </c>
      <c r="J18" s="140">
        <v>38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164</v>
      </c>
      <c r="C19" s="140">
        <v>46</v>
      </c>
      <c r="D19" s="140">
        <v>40</v>
      </c>
      <c r="E19" s="140">
        <v>86</v>
      </c>
      <c r="F19" s="140">
        <v>46</v>
      </c>
      <c r="G19" s="141">
        <v>100</v>
      </c>
      <c r="H19" s="140">
        <v>40</v>
      </c>
      <c r="I19" s="141">
        <v>100</v>
      </c>
      <c r="J19" s="140">
        <v>86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165</v>
      </c>
      <c r="C20" s="140">
        <v>15</v>
      </c>
      <c r="D20" s="140">
        <v>16</v>
      </c>
      <c r="E20" s="140">
        <v>31</v>
      </c>
      <c r="F20" s="140">
        <v>15</v>
      </c>
      <c r="G20" s="141">
        <v>100</v>
      </c>
      <c r="H20" s="140">
        <v>16</v>
      </c>
      <c r="I20" s="141">
        <v>100</v>
      </c>
      <c r="J20" s="140">
        <v>31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166</v>
      </c>
      <c r="C21" s="140">
        <v>48</v>
      </c>
      <c r="D21" s="140">
        <v>42</v>
      </c>
      <c r="E21" s="140">
        <v>90</v>
      </c>
      <c r="F21" s="140">
        <v>48</v>
      </c>
      <c r="G21" s="141">
        <v>100</v>
      </c>
      <c r="H21" s="140">
        <v>42</v>
      </c>
      <c r="I21" s="141">
        <v>100</v>
      </c>
      <c r="J21" s="140">
        <v>90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167</v>
      </c>
      <c r="C22" s="140">
        <v>51</v>
      </c>
      <c r="D22" s="140">
        <v>51</v>
      </c>
      <c r="E22" s="140">
        <v>102</v>
      </c>
      <c r="F22" s="140">
        <v>51</v>
      </c>
      <c r="G22" s="141">
        <v>100</v>
      </c>
      <c r="H22" s="140">
        <v>51</v>
      </c>
      <c r="I22" s="141">
        <v>100</v>
      </c>
      <c r="J22" s="140">
        <v>102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168</v>
      </c>
      <c r="C23" s="140">
        <v>29</v>
      </c>
      <c r="D23" s="140">
        <v>10</v>
      </c>
      <c r="E23" s="140">
        <v>39</v>
      </c>
      <c r="F23" s="140">
        <v>29</v>
      </c>
      <c r="G23" s="141">
        <v>100</v>
      </c>
      <c r="H23" s="140">
        <v>10</v>
      </c>
      <c r="I23" s="141">
        <v>100</v>
      </c>
      <c r="J23" s="140">
        <v>39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169</v>
      </c>
      <c r="C24" s="140">
        <v>26</v>
      </c>
      <c r="D24" s="140">
        <v>10</v>
      </c>
      <c r="E24" s="140">
        <v>36</v>
      </c>
      <c r="F24" s="140">
        <v>26</v>
      </c>
      <c r="G24" s="141">
        <v>100</v>
      </c>
      <c r="H24" s="140">
        <v>10</v>
      </c>
      <c r="I24" s="141">
        <v>100</v>
      </c>
      <c r="J24" s="140">
        <v>36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170</v>
      </c>
      <c r="C25" s="140">
        <v>101</v>
      </c>
      <c r="D25" s="140">
        <v>96</v>
      </c>
      <c r="E25" s="140">
        <v>197</v>
      </c>
      <c r="F25" s="140">
        <v>101</v>
      </c>
      <c r="G25" s="141">
        <v>100</v>
      </c>
      <c r="H25" s="140">
        <v>96</v>
      </c>
      <c r="I25" s="141">
        <v>100</v>
      </c>
      <c r="J25" s="140">
        <v>197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171</v>
      </c>
      <c r="C26" s="140">
        <v>37</v>
      </c>
      <c r="D26" s="140">
        <v>20</v>
      </c>
      <c r="E26" s="140">
        <v>57</v>
      </c>
      <c r="F26" s="140">
        <v>37</v>
      </c>
      <c r="G26" s="141">
        <v>100</v>
      </c>
      <c r="H26" s="140">
        <v>20</v>
      </c>
      <c r="I26" s="141">
        <v>100</v>
      </c>
      <c r="J26" s="140">
        <v>57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172</v>
      </c>
      <c r="C27" s="140">
        <v>13</v>
      </c>
      <c r="D27" s="140">
        <v>19</v>
      </c>
      <c r="E27" s="140">
        <v>32</v>
      </c>
      <c r="F27" s="140">
        <v>13</v>
      </c>
      <c r="G27" s="141">
        <v>100</v>
      </c>
      <c r="H27" s="140">
        <v>19</v>
      </c>
      <c r="I27" s="141">
        <v>100</v>
      </c>
      <c r="J27" s="140">
        <v>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173</v>
      </c>
      <c r="C28" s="140">
        <v>61</v>
      </c>
      <c r="D28" s="140">
        <v>35</v>
      </c>
      <c r="E28" s="140">
        <v>96</v>
      </c>
      <c r="F28" s="140">
        <v>61</v>
      </c>
      <c r="G28" s="141">
        <v>100</v>
      </c>
      <c r="H28" s="140">
        <v>35</v>
      </c>
      <c r="I28" s="141">
        <v>100</v>
      </c>
      <c r="J28" s="140">
        <v>96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174</v>
      </c>
      <c r="C29" s="140">
        <v>31</v>
      </c>
      <c r="D29" s="140">
        <v>19</v>
      </c>
      <c r="E29" s="140">
        <v>50</v>
      </c>
      <c r="F29" s="140">
        <v>31</v>
      </c>
      <c r="G29" s="141">
        <v>100</v>
      </c>
      <c r="H29" s="140">
        <v>19</v>
      </c>
      <c r="I29" s="141">
        <v>100</v>
      </c>
      <c r="J29" s="140">
        <v>50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175</v>
      </c>
      <c r="C30" s="140">
        <v>88</v>
      </c>
      <c r="D30" s="140">
        <v>66</v>
      </c>
      <c r="E30" s="140">
        <v>154</v>
      </c>
      <c r="F30" s="140">
        <v>88</v>
      </c>
      <c r="G30" s="141">
        <v>100</v>
      </c>
      <c r="H30" s="140">
        <v>66</v>
      </c>
      <c r="I30" s="141">
        <v>100</v>
      </c>
      <c r="J30" s="140">
        <v>154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176</v>
      </c>
      <c r="C31" s="140">
        <v>23</v>
      </c>
      <c r="D31" s="140">
        <v>17</v>
      </c>
      <c r="E31" s="140">
        <v>40</v>
      </c>
      <c r="F31" s="140">
        <v>23</v>
      </c>
      <c r="G31" s="141">
        <v>100</v>
      </c>
      <c r="H31" s="140">
        <v>17</v>
      </c>
      <c r="I31" s="141">
        <v>100</v>
      </c>
      <c r="J31" s="140">
        <v>40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177</v>
      </c>
      <c r="C32" s="140">
        <v>22</v>
      </c>
      <c r="D32" s="140">
        <v>10</v>
      </c>
      <c r="E32" s="140">
        <v>32</v>
      </c>
      <c r="F32" s="140">
        <v>22</v>
      </c>
      <c r="G32" s="141">
        <v>100</v>
      </c>
      <c r="H32" s="140">
        <v>10</v>
      </c>
      <c r="I32" s="141">
        <v>100</v>
      </c>
      <c r="J32" s="140">
        <v>32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178</v>
      </c>
      <c r="C33" s="140">
        <v>46</v>
      </c>
      <c r="D33" s="140">
        <v>35</v>
      </c>
      <c r="E33" s="140">
        <v>81</v>
      </c>
      <c r="F33" s="140">
        <v>46</v>
      </c>
      <c r="G33" s="141">
        <v>100</v>
      </c>
      <c r="H33" s="140">
        <v>35</v>
      </c>
      <c r="I33" s="141">
        <v>100</v>
      </c>
      <c r="J33" s="140">
        <v>81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179</v>
      </c>
      <c r="C34" s="140">
        <v>43</v>
      </c>
      <c r="D34" s="140">
        <v>49</v>
      </c>
      <c r="E34" s="140">
        <v>92</v>
      </c>
      <c r="F34" s="140">
        <v>43</v>
      </c>
      <c r="G34" s="141">
        <v>100</v>
      </c>
      <c r="H34" s="140">
        <v>49</v>
      </c>
      <c r="I34" s="141">
        <v>100</v>
      </c>
      <c r="J34" s="140">
        <v>92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180</v>
      </c>
      <c r="C35" s="140">
        <v>51</v>
      </c>
      <c r="D35" s="140">
        <v>41</v>
      </c>
      <c r="E35" s="140">
        <v>92</v>
      </c>
      <c r="F35" s="140">
        <v>51</v>
      </c>
      <c r="G35" s="141">
        <v>100</v>
      </c>
      <c r="H35" s="140">
        <v>41</v>
      </c>
      <c r="I35" s="141">
        <v>100</v>
      </c>
      <c r="J35" s="140">
        <v>92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181</v>
      </c>
      <c r="C36" s="140">
        <v>14</v>
      </c>
      <c r="D36" s="140">
        <v>29</v>
      </c>
      <c r="E36" s="140">
        <v>43</v>
      </c>
      <c r="F36" s="140">
        <v>14</v>
      </c>
      <c r="G36" s="141">
        <v>100</v>
      </c>
      <c r="H36" s="140">
        <v>29</v>
      </c>
      <c r="I36" s="141">
        <v>100</v>
      </c>
      <c r="J36" s="140">
        <v>43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182</v>
      </c>
      <c r="C37" s="140">
        <v>88</v>
      </c>
      <c r="D37" s="140">
        <v>88</v>
      </c>
      <c r="E37" s="140">
        <v>176</v>
      </c>
      <c r="F37" s="140">
        <v>88</v>
      </c>
      <c r="G37" s="141">
        <v>100</v>
      </c>
      <c r="H37" s="140">
        <v>88</v>
      </c>
      <c r="I37" s="141">
        <v>100</v>
      </c>
      <c r="J37" s="140">
        <v>176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183</v>
      </c>
      <c r="C38" s="140">
        <v>30</v>
      </c>
      <c r="D38" s="140">
        <v>36</v>
      </c>
      <c r="E38" s="140">
        <v>66</v>
      </c>
      <c r="F38" s="140">
        <v>30</v>
      </c>
      <c r="G38" s="141">
        <v>100</v>
      </c>
      <c r="H38" s="140">
        <v>36</v>
      </c>
      <c r="I38" s="141">
        <v>100</v>
      </c>
      <c r="J38" s="140">
        <v>66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184</v>
      </c>
      <c r="C39" s="140">
        <v>66</v>
      </c>
      <c r="D39" s="140">
        <v>60</v>
      </c>
      <c r="E39" s="140">
        <v>126</v>
      </c>
      <c r="F39" s="140">
        <v>66</v>
      </c>
      <c r="G39" s="141">
        <v>100</v>
      </c>
      <c r="H39" s="140">
        <v>60</v>
      </c>
      <c r="I39" s="141">
        <v>100</v>
      </c>
      <c r="J39" s="140">
        <v>126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185</v>
      </c>
      <c r="C40" s="140">
        <v>36</v>
      </c>
      <c r="D40" s="140">
        <v>39</v>
      </c>
      <c r="E40" s="140">
        <v>75</v>
      </c>
      <c r="F40" s="140">
        <v>36</v>
      </c>
      <c r="G40" s="141">
        <v>100</v>
      </c>
      <c r="H40" s="140">
        <v>39</v>
      </c>
      <c r="I40" s="141">
        <v>100</v>
      </c>
      <c r="J40" s="140">
        <v>75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186</v>
      </c>
      <c r="C41" s="140">
        <v>10</v>
      </c>
      <c r="D41" s="140">
        <v>16</v>
      </c>
      <c r="E41" s="140">
        <v>26</v>
      </c>
      <c r="F41" s="140">
        <v>10</v>
      </c>
      <c r="G41" s="141">
        <v>100</v>
      </c>
      <c r="H41" s="140">
        <v>16</v>
      </c>
      <c r="I41" s="141">
        <v>100</v>
      </c>
      <c r="J41" s="140">
        <v>26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187</v>
      </c>
      <c r="C42" s="140">
        <v>20</v>
      </c>
      <c r="D42" s="140">
        <v>16</v>
      </c>
      <c r="E42" s="140">
        <v>36</v>
      </c>
      <c r="F42" s="140">
        <v>20</v>
      </c>
      <c r="G42" s="141">
        <v>100</v>
      </c>
      <c r="H42" s="140">
        <v>16</v>
      </c>
      <c r="I42" s="141">
        <v>100</v>
      </c>
      <c r="J42" s="140">
        <v>36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188</v>
      </c>
      <c r="C43" s="140">
        <v>44</v>
      </c>
      <c r="D43" s="140">
        <v>43</v>
      </c>
      <c r="E43" s="140">
        <v>87</v>
      </c>
      <c r="F43" s="140">
        <v>44</v>
      </c>
      <c r="G43" s="141">
        <v>100</v>
      </c>
      <c r="H43" s="140">
        <v>43</v>
      </c>
      <c r="I43" s="141">
        <v>100</v>
      </c>
      <c r="J43" s="140">
        <v>87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189</v>
      </c>
      <c r="C44" s="140">
        <v>12</v>
      </c>
      <c r="D44" s="140">
        <v>3</v>
      </c>
      <c r="E44" s="140">
        <v>15</v>
      </c>
      <c r="F44" s="140">
        <v>12</v>
      </c>
      <c r="G44" s="141">
        <v>100</v>
      </c>
      <c r="H44" s="140">
        <v>3</v>
      </c>
      <c r="I44" s="141">
        <v>100</v>
      </c>
      <c r="J44" s="140">
        <v>15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190</v>
      </c>
      <c r="C45" s="140">
        <v>47</v>
      </c>
      <c r="D45" s="140">
        <v>46</v>
      </c>
      <c r="E45" s="140">
        <v>93</v>
      </c>
      <c r="F45" s="140">
        <v>47</v>
      </c>
      <c r="G45" s="141">
        <v>100</v>
      </c>
      <c r="H45" s="140">
        <v>46</v>
      </c>
      <c r="I45" s="141">
        <v>100</v>
      </c>
      <c r="J45" s="140">
        <v>93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191</v>
      </c>
      <c r="C46" s="140">
        <v>56</v>
      </c>
      <c r="D46" s="140">
        <v>50</v>
      </c>
      <c r="E46" s="140">
        <v>106</v>
      </c>
      <c r="F46" s="140">
        <v>56</v>
      </c>
      <c r="G46" s="141">
        <v>100</v>
      </c>
      <c r="H46" s="140">
        <v>50</v>
      </c>
      <c r="I46" s="141">
        <v>100</v>
      </c>
      <c r="J46" s="140">
        <v>106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192</v>
      </c>
      <c r="C47" s="140">
        <v>46</v>
      </c>
      <c r="D47" s="140">
        <v>56</v>
      </c>
      <c r="E47" s="140">
        <v>102</v>
      </c>
      <c r="F47" s="140">
        <v>46</v>
      </c>
      <c r="G47" s="141">
        <v>100</v>
      </c>
      <c r="H47" s="140">
        <v>56</v>
      </c>
      <c r="I47" s="141">
        <v>100</v>
      </c>
      <c r="J47" s="140">
        <v>102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324" t="s">
        <v>148</v>
      </c>
      <c r="B48" s="324"/>
      <c r="C48" s="234">
        <f>IFERROR(SUM(C10:C47),"NIL")</f>
        <v>1504</v>
      </c>
      <c r="D48" s="234">
        <f>IFERROR(SUM(D10:D47),"")</f>
        <v>1324</v>
      </c>
      <c r="E48" s="234">
        <f>IFERROR(SUM(E10:E47),"")</f>
        <v>2828</v>
      </c>
      <c r="F48" s="234">
        <f>IFERROR(SUM(F10:F47),"")</f>
        <v>1504</v>
      </c>
      <c r="G48" s="238">
        <f>IFERROR(IF(C48&gt;0,ROUND((F48/C48)*100,2),0),"")</f>
        <v>100</v>
      </c>
      <c r="H48" s="234">
        <f>IFERROR(SUM(H10:H47),"")</f>
        <v>1324</v>
      </c>
      <c r="I48" s="238">
        <f>IFERROR(IF(D48&gt;0,ROUND((H48/D48)*100,2),0),"")</f>
        <v>100</v>
      </c>
      <c r="J48" s="234">
        <f>IFERROR(SUM(J10:J47),"")</f>
        <v>2828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5">
      <c r="A49" s="320" t="s">
        <v>140</v>
      </c>
      <c r="B49" s="320"/>
      <c r="C49" s="320"/>
      <c r="D49" s="320"/>
      <c r="E49" s="320"/>
      <c r="F49" s="320"/>
      <c r="G49" s="320"/>
      <c r="H49" s="320"/>
      <c r="I49" s="320"/>
      <c r="J49" s="320"/>
      <c r="K49" s="174"/>
      <c r="L49" s="23"/>
      <c r="M49" s="23"/>
      <c r="N49" s="23"/>
      <c r="O49" s="23"/>
      <c r="P49" s="23"/>
      <c r="Q49" s="23"/>
      <c r="R49" s="23"/>
      <c r="S49" s="23"/>
      <c r="T49" s="23"/>
      <c r="U49" s="22"/>
    </row>
    <row r="50" spans="1:21" s="27" customFormat="1" ht="40.049999999999997" customHeight="1" x14ac:dyDescent="0.25">
      <c r="A50" s="375" t="s">
        <v>142</v>
      </c>
      <c r="B50" s="341"/>
      <c r="C50" s="341"/>
      <c r="D50" s="341"/>
      <c r="E50" s="341"/>
      <c r="F50" s="341"/>
      <c r="G50" s="341"/>
      <c r="H50" s="341"/>
      <c r="I50" s="341"/>
      <c r="J50" s="34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40.049999999999997" customHeight="1" x14ac:dyDescent="0.25">
      <c r="A51" s="360" t="s">
        <v>143</v>
      </c>
      <c r="B51" s="321"/>
      <c r="C51" s="321"/>
      <c r="D51" s="321"/>
      <c r="E51" s="321"/>
      <c r="F51" s="321"/>
      <c r="G51" s="321"/>
      <c r="H51" s="321"/>
      <c r="I51" s="321"/>
      <c r="J51" s="3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17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2"/>
    </row>
    <row r="53" spans="1:21" x14ac:dyDescent="0.25">
      <c r="A53" s="23"/>
      <c r="B53" s="23"/>
      <c r="C53" s="22"/>
      <c r="D53" s="22"/>
      <c r="E53" s="22"/>
      <c r="F53" s="22"/>
      <c r="G53" s="22"/>
      <c r="H53" s="22"/>
      <c r="I53" s="22"/>
      <c r="J53" s="23"/>
      <c r="K53" s="23"/>
      <c r="L53" s="23"/>
      <c r="M53" s="22"/>
      <c r="N53" s="23"/>
      <c r="O53" s="23"/>
      <c r="P53" s="23"/>
      <c r="Q53" s="23"/>
      <c r="R53" s="23"/>
      <c r="S53" s="23"/>
      <c r="T53" s="23"/>
      <c r="U53" s="22"/>
    </row>
    <row r="54" spans="1:2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5">
      <c r="A55" s="23"/>
      <c r="B55" s="23"/>
      <c r="C55" s="175"/>
      <c r="D55" s="175"/>
      <c r="E55" s="175"/>
      <c r="F55" s="175"/>
      <c r="G55" s="175"/>
      <c r="H55" s="175"/>
      <c r="I55" s="17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s="23"/>
      <c r="B56" s="23"/>
      <c r="C56" s="175"/>
      <c r="D56" s="175"/>
      <c r="E56" s="175"/>
      <c r="F56" s="175"/>
      <c r="G56" s="175"/>
      <c r="H56" s="175"/>
      <c r="I56" s="17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5">
      <c r="A57" s="23"/>
      <c r="B57" s="23"/>
      <c r="C57" s="175"/>
      <c r="D57" s="175"/>
      <c r="E57" s="175"/>
      <c r="F57" s="175"/>
      <c r="G57" s="175"/>
      <c r="H57" s="175"/>
      <c r="I57" s="17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8"/>
      <c r="C58" s="175"/>
      <c r="D58" s="175"/>
      <c r="E58" s="175"/>
      <c r="F58" s="175"/>
      <c r="G58" s="175"/>
      <c r="H58" s="175"/>
      <c r="I58" s="17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5">
      <c r="A59" s="2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29"/>
      <c r="N59" s="29"/>
      <c r="O59" s="29"/>
      <c r="P59" s="30"/>
      <c r="Q59" s="29"/>
      <c r="R59" s="29"/>
      <c r="S59" s="29"/>
      <c r="T59" s="31"/>
      <c r="U59" s="31"/>
    </row>
    <row r="60" spans="1:21" x14ac:dyDescent="0.25">
      <c r="A60" s="23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29"/>
      <c r="R60" s="29"/>
      <c r="S60" s="29"/>
      <c r="T60" s="31"/>
      <c r="U60" s="31"/>
    </row>
    <row r="61" spans="1:21" x14ac:dyDescent="0.25">
      <c r="A61" s="23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29"/>
      <c r="R61" s="29"/>
      <c r="S61" s="29"/>
      <c r="T61" s="31"/>
      <c r="U61" s="31"/>
    </row>
    <row r="62" spans="1:21" x14ac:dyDescent="0.25">
      <c r="A62" s="23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29"/>
      <c r="R62" s="29"/>
      <c r="S62" s="29"/>
      <c r="T62" s="31"/>
      <c r="U62" s="31"/>
    </row>
    <row r="63" spans="1:21" x14ac:dyDescent="0.25">
      <c r="A63" s="23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9"/>
      <c r="R63" s="29"/>
      <c r="S63" s="29"/>
      <c r="T63" s="31"/>
      <c r="U63" s="31"/>
    </row>
    <row r="1045" spans="1:19" ht="19.8" x14ac:dyDescent="0.25">
      <c r="A1045" s="176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  <row r="1051" spans="1:19" ht="19.8" x14ac:dyDescent="0.25">
      <c r="A1051" s="178"/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</row>
    <row r="1052" spans="1:19" ht="19.8" x14ac:dyDescent="0.25">
      <c r="A1052" s="178"/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177"/>
      <c r="Q1052" s="177"/>
      <c r="R1052" s="177"/>
      <c r="S1052" s="177"/>
    </row>
    <row r="1053" spans="1:19" ht="19.8" x14ac:dyDescent="0.25">
      <c r="A1053" s="178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49:J49"/>
    <mergeCell ref="A50:J50"/>
    <mergeCell ref="A51:J51"/>
    <mergeCell ref="A7:J7"/>
    <mergeCell ref="A8:A9"/>
    <mergeCell ref="B8:B9"/>
    <mergeCell ref="C8:E8"/>
    <mergeCell ref="F8:J8"/>
    <mergeCell ref="A48:B4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64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120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779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47</v>
      </c>
      <c r="D10" s="140">
        <v>30</v>
      </c>
      <c r="E10" s="140">
        <v>77</v>
      </c>
      <c r="F10" s="140">
        <v>47</v>
      </c>
      <c r="G10" s="141">
        <v>100</v>
      </c>
      <c r="H10" s="140">
        <v>30</v>
      </c>
      <c r="I10" s="141">
        <v>100</v>
      </c>
      <c r="J10" s="140">
        <v>77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152</v>
      </c>
      <c r="C11" s="140">
        <v>14</v>
      </c>
      <c r="D11" s="140">
        <v>19</v>
      </c>
      <c r="E11" s="140">
        <v>33</v>
      </c>
      <c r="F11" s="140">
        <v>14</v>
      </c>
      <c r="G11" s="141">
        <v>100</v>
      </c>
      <c r="H11" s="140">
        <v>19</v>
      </c>
      <c r="I11" s="141">
        <v>100</v>
      </c>
      <c r="J11" s="140">
        <v>33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156</v>
      </c>
      <c r="C12" s="140">
        <v>38</v>
      </c>
      <c r="D12" s="140">
        <v>35</v>
      </c>
      <c r="E12" s="140">
        <v>73</v>
      </c>
      <c r="F12" s="140">
        <v>38</v>
      </c>
      <c r="G12" s="141">
        <v>100</v>
      </c>
      <c r="H12" s="140">
        <v>35</v>
      </c>
      <c r="I12" s="141">
        <v>100</v>
      </c>
      <c r="J12" s="140">
        <v>73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157</v>
      </c>
      <c r="C13" s="140">
        <v>19</v>
      </c>
      <c r="D13" s="140">
        <v>9</v>
      </c>
      <c r="E13" s="140">
        <v>28</v>
      </c>
      <c r="F13" s="140">
        <v>19</v>
      </c>
      <c r="G13" s="141">
        <v>100</v>
      </c>
      <c r="H13" s="140">
        <v>9</v>
      </c>
      <c r="I13" s="141">
        <v>100</v>
      </c>
      <c r="J13" s="140">
        <v>28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158</v>
      </c>
      <c r="C14" s="140">
        <v>10</v>
      </c>
      <c r="D14" s="140">
        <v>12</v>
      </c>
      <c r="E14" s="140">
        <v>22</v>
      </c>
      <c r="F14" s="140">
        <v>10</v>
      </c>
      <c r="G14" s="141">
        <v>100</v>
      </c>
      <c r="H14" s="140">
        <v>12</v>
      </c>
      <c r="I14" s="141">
        <v>100</v>
      </c>
      <c r="J14" s="140">
        <v>22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159</v>
      </c>
      <c r="C15" s="140">
        <v>11</v>
      </c>
      <c r="D15" s="140">
        <v>8</v>
      </c>
      <c r="E15" s="140">
        <v>19</v>
      </c>
      <c r="F15" s="140">
        <v>11</v>
      </c>
      <c r="G15" s="141">
        <v>100</v>
      </c>
      <c r="H15" s="140">
        <v>8</v>
      </c>
      <c r="I15" s="141">
        <v>100</v>
      </c>
      <c r="J15" s="140">
        <v>19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160</v>
      </c>
      <c r="C16" s="140">
        <v>7</v>
      </c>
      <c r="D16" s="140">
        <v>2</v>
      </c>
      <c r="E16" s="140">
        <v>9</v>
      </c>
      <c r="F16" s="140">
        <v>7</v>
      </c>
      <c r="G16" s="141">
        <v>100</v>
      </c>
      <c r="H16" s="140">
        <v>2</v>
      </c>
      <c r="I16" s="141">
        <v>100</v>
      </c>
      <c r="J16" s="140">
        <v>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161</v>
      </c>
      <c r="C17" s="140">
        <v>9</v>
      </c>
      <c r="D17" s="140">
        <v>13</v>
      </c>
      <c r="E17" s="140">
        <v>22</v>
      </c>
      <c r="F17" s="140">
        <v>9</v>
      </c>
      <c r="G17" s="141">
        <v>100</v>
      </c>
      <c r="H17" s="140">
        <v>13</v>
      </c>
      <c r="I17" s="141">
        <v>100</v>
      </c>
      <c r="J17" s="140">
        <v>22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162</v>
      </c>
      <c r="C18" s="140">
        <v>7</v>
      </c>
      <c r="D18" s="140">
        <v>6</v>
      </c>
      <c r="E18" s="140">
        <v>13</v>
      </c>
      <c r="F18" s="140">
        <v>7</v>
      </c>
      <c r="G18" s="141">
        <v>100</v>
      </c>
      <c r="H18" s="140">
        <v>6</v>
      </c>
      <c r="I18" s="141">
        <v>100</v>
      </c>
      <c r="J18" s="140">
        <v>13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164</v>
      </c>
      <c r="C19" s="140">
        <v>19</v>
      </c>
      <c r="D19" s="140">
        <v>12</v>
      </c>
      <c r="E19" s="140">
        <v>31</v>
      </c>
      <c r="F19" s="140">
        <v>19</v>
      </c>
      <c r="G19" s="141">
        <v>100</v>
      </c>
      <c r="H19" s="140">
        <v>12</v>
      </c>
      <c r="I19" s="141">
        <v>100</v>
      </c>
      <c r="J19" s="140">
        <v>31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165</v>
      </c>
      <c r="C20" s="140">
        <v>15</v>
      </c>
      <c r="D20" s="140">
        <v>16</v>
      </c>
      <c r="E20" s="140">
        <v>31</v>
      </c>
      <c r="F20" s="140">
        <v>15</v>
      </c>
      <c r="G20" s="141">
        <v>100</v>
      </c>
      <c r="H20" s="140">
        <v>16</v>
      </c>
      <c r="I20" s="141">
        <v>100</v>
      </c>
      <c r="J20" s="140">
        <v>31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166</v>
      </c>
      <c r="C21" s="140">
        <v>21</v>
      </c>
      <c r="D21" s="140">
        <v>11</v>
      </c>
      <c r="E21" s="140">
        <v>32</v>
      </c>
      <c r="F21" s="140">
        <v>21</v>
      </c>
      <c r="G21" s="141">
        <v>100</v>
      </c>
      <c r="H21" s="140">
        <v>11</v>
      </c>
      <c r="I21" s="141">
        <v>100</v>
      </c>
      <c r="J21" s="140">
        <v>32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167</v>
      </c>
      <c r="C22" s="140">
        <v>19</v>
      </c>
      <c r="D22" s="140">
        <v>23</v>
      </c>
      <c r="E22" s="140">
        <v>42</v>
      </c>
      <c r="F22" s="140">
        <v>19</v>
      </c>
      <c r="G22" s="141">
        <v>100</v>
      </c>
      <c r="H22" s="140">
        <v>23</v>
      </c>
      <c r="I22" s="141">
        <v>100</v>
      </c>
      <c r="J22" s="140">
        <v>42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168</v>
      </c>
      <c r="C23" s="140">
        <v>29</v>
      </c>
      <c r="D23" s="140">
        <v>10</v>
      </c>
      <c r="E23" s="140">
        <v>39</v>
      </c>
      <c r="F23" s="140">
        <v>29</v>
      </c>
      <c r="G23" s="141">
        <v>100</v>
      </c>
      <c r="H23" s="140">
        <v>10</v>
      </c>
      <c r="I23" s="141">
        <v>100</v>
      </c>
      <c r="J23" s="140">
        <v>39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169</v>
      </c>
      <c r="C24" s="140">
        <v>26</v>
      </c>
      <c r="D24" s="140">
        <v>10</v>
      </c>
      <c r="E24" s="140">
        <v>36</v>
      </c>
      <c r="F24" s="140">
        <v>26</v>
      </c>
      <c r="G24" s="141">
        <v>100</v>
      </c>
      <c r="H24" s="140">
        <v>10</v>
      </c>
      <c r="I24" s="141">
        <v>100</v>
      </c>
      <c r="J24" s="140">
        <v>36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170</v>
      </c>
      <c r="C25" s="140">
        <v>68</v>
      </c>
      <c r="D25" s="140">
        <v>48</v>
      </c>
      <c r="E25" s="140">
        <v>116</v>
      </c>
      <c r="F25" s="140">
        <v>68</v>
      </c>
      <c r="G25" s="141">
        <v>100</v>
      </c>
      <c r="H25" s="140">
        <v>48</v>
      </c>
      <c r="I25" s="141">
        <v>100</v>
      </c>
      <c r="J25" s="140">
        <v>116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171</v>
      </c>
      <c r="C26" s="140">
        <v>12</v>
      </c>
      <c r="D26" s="140">
        <v>9</v>
      </c>
      <c r="E26" s="140">
        <v>21</v>
      </c>
      <c r="F26" s="140">
        <v>12</v>
      </c>
      <c r="G26" s="141">
        <v>100</v>
      </c>
      <c r="H26" s="140">
        <v>9</v>
      </c>
      <c r="I26" s="141">
        <v>100</v>
      </c>
      <c r="J26" s="140">
        <v>21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172</v>
      </c>
      <c r="C27" s="140">
        <v>13</v>
      </c>
      <c r="D27" s="140">
        <v>19</v>
      </c>
      <c r="E27" s="140">
        <v>32</v>
      </c>
      <c r="F27" s="140">
        <v>13</v>
      </c>
      <c r="G27" s="141">
        <v>100</v>
      </c>
      <c r="H27" s="140">
        <v>19</v>
      </c>
      <c r="I27" s="141">
        <v>100</v>
      </c>
      <c r="J27" s="140">
        <v>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173</v>
      </c>
      <c r="C28" s="140">
        <v>19</v>
      </c>
      <c r="D28" s="140">
        <v>14</v>
      </c>
      <c r="E28" s="140">
        <v>33</v>
      </c>
      <c r="F28" s="140">
        <v>19</v>
      </c>
      <c r="G28" s="141">
        <v>100</v>
      </c>
      <c r="H28" s="140">
        <v>14</v>
      </c>
      <c r="I28" s="141">
        <v>100</v>
      </c>
      <c r="J28" s="140">
        <v>33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174</v>
      </c>
      <c r="C29" s="140">
        <v>19</v>
      </c>
      <c r="D29" s="140">
        <v>11</v>
      </c>
      <c r="E29" s="140">
        <v>30</v>
      </c>
      <c r="F29" s="140">
        <v>19</v>
      </c>
      <c r="G29" s="141">
        <v>100</v>
      </c>
      <c r="H29" s="140">
        <v>11</v>
      </c>
      <c r="I29" s="141">
        <v>100</v>
      </c>
      <c r="J29" s="140">
        <v>30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175</v>
      </c>
      <c r="C30" s="140">
        <v>54</v>
      </c>
      <c r="D30" s="140">
        <v>37</v>
      </c>
      <c r="E30" s="140">
        <v>91</v>
      </c>
      <c r="F30" s="140">
        <v>54</v>
      </c>
      <c r="G30" s="141">
        <v>100</v>
      </c>
      <c r="H30" s="140">
        <v>37</v>
      </c>
      <c r="I30" s="141">
        <v>100</v>
      </c>
      <c r="J30" s="140">
        <v>91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176</v>
      </c>
      <c r="C31" s="140">
        <v>19</v>
      </c>
      <c r="D31" s="140">
        <v>10</v>
      </c>
      <c r="E31" s="140">
        <v>29</v>
      </c>
      <c r="F31" s="140">
        <v>19</v>
      </c>
      <c r="G31" s="141">
        <v>100</v>
      </c>
      <c r="H31" s="140">
        <v>10</v>
      </c>
      <c r="I31" s="141">
        <v>100</v>
      </c>
      <c r="J31" s="140">
        <v>29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177</v>
      </c>
      <c r="C32" s="140">
        <v>19</v>
      </c>
      <c r="D32" s="140">
        <v>9</v>
      </c>
      <c r="E32" s="140">
        <v>28</v>
      </c>
      <c r="F32" s="140">
        <v>19</v>
      </c>
      <c r="G32" s="141">
        <v>100</v>
      </c>
      <c r="H32" s="140">
        <v>9</v>
      </c>
      <c r="I32" s="141">
        <v>100</v>
      </c>
      <c r="J32" s="140">
        <v>28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178</v>
      </c>
      <c r="C33" s="140">
        <v>14</v>
      </c>
      <c r="D33" s="140">
        <v>12</v>
      </c>
      <c r="E33" s="140">
        <v>26</v>
      </c>
      <c r="F33" s="140">
        <v>14</v>
      </c>
      <c r="G33" s="141">
        <v>100</v>
      </c>
      <c r="H33" s="140">
        <v>12</v>
      </c>
      <c r="I33" s="141">
        <v>100</v>
      </c>
      <c r="J33" s="140">
        <v>26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179</v>
      </c>
      <c r="C34" s="140">
        <v>19</v>
      </c>
      <c r="D34" s="140">
        <v>15</v>
      </c>
      <c r="E34" s="140">
        <v>34</v>
      </c>
      <c r="F34" s="140">
        <v>19</v>
      </c>
      <c r="G34" s="141">
        <v>100</v>
      </c>
      <c r="H34" s="140">
        <v>15</v>
      </c>
      <c r="I34" s="141">
        <v>100</v>
      </c>
      <c r="J34" s="140">
        <v>34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180</v>
      </c>
      <c r="C35" s="140">
        <v>42</v>
      </c>
      <c r="D35" s="140">
        <v>22</v>
      </c>
      <c r="E35" s="140">
        <v>64</v>
      </c>
      <c r="F35" s="140">
        <v>42</v>
      </c>
      <c r="G35" s="141">
        <v>100</v>
      </c>
      <c r="H35" s="140">
        <v>22</v>
      </c>
      <c r="I35" s="141">
        <v>100</v>
      </c>
      <c r="J35" s="140">
        <v>64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181</v>
      </c>
      <c r="C36" s="140">
        <v>9</v>
      </c>
      <c r="D36" s="140">
        <v>19</v>
      </c>
      <c r="E36" s="140">
        <v>28</v>
      </c>
      <c r="F36" s="140">
        <v>9</v>
      </c>
      <c r="G36" s="141">
        <v>100</v>
      </c>
      <c r="H36" s="140">
        <v>19</v>
      </c>
      <c r="I36" s="141">
        <v>100</v>
      </c>
      <c r="J36" s="140">
        <v>28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182</v>
      </c>
      <c r="C37" s="140">
        <v>34</v>
      </c>
      <c r="D37" s="140">
        <v>43</v>
      </c>
      <c r="E37" s="140">
        <v>77</v>
      </c>
      <c r="F37" s="140">
        <v>34</v>
      </c>
      <c r="G37" s="141">
        <v>100</v>
      </c>
      <c r="H37" s="140">
        <v>43</v>
      </c>
      <c r="I37" s="141">
        <v>100</v>
      </c>
      <c r="J37" s="140">
        <v>77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183</v>
      </c>
      <c r="C38" s="140">
        <v>17</v>
      </c>
      <c r="D38" s="140">
        <v>14</v>
      </c>
      <c r="E38" s="140">
        <v>31</v>
      </c>
      <c r="F38" s="140">
        <v>17</v>
      </c>
      <c r="G38" s="141">
        <v>100</v>
      </c>
      <c r="H38" s="140">
        <v>14</v>
      </c>
      <c r="I38" s="141">
        <v>100</v>
      </c>
      <c r="J38" s="140">
        <v>31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184</v>
      </c>
      <c r="C39" s="140">
        <v>28</v>
      </c>
      <c r="D39" s="140">
        <v>27</v>
      </c>
      <c r="E39" s="140">
        <v>55</v>
      </c>
      <c r="F39" s="140">
        <v>28</v>
      </c>
      <c r="G39" s="141">
        <v>100</v>
      </c>
      <c r="H39" s="140">
        <v>27</v>
      </c>
      <c r="I39" s="141">
        <v>100</v>
      </c>
      <c r="J39" s="140">
        <v>55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185</v>
      </c>
      <c r="C40" s="140">
        <v>20</v>
      </c>
      <c r="D40" s="140">
        <v>16</v>
      </c>
      <c r="E40" s="140">
        <v>36</v>
      </c>
      <c r="F40" s="140">
        <v>20</v>
      </c>
      <c r="G40" s="141">
        <v>100</v>
      </c>
      <c r="H40" s="140">
        <v>16</v>
      </c>
      <c r="I40" s="141">
        <v>100</v>
      </c>
      <c r="J40" s="140">
        <v>36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186</v>
      </c>
      <c r="C41" s="140">
        <v>6</v>
      </c>
      <c r="D41" s="140">
        <v>3</v>
      </c>
      <c r="E41" s="140">
        <v>9</v>
      </c>
      <c r="F41" s="140">
        <v>6</v>
      </c>
      <c r="G41" s="141">
        <v>100</v>
      </c>
      <c r="H41" s="140">
        <v>3</v>
      </c>
      <c r="I41" s="141">
        <v>100</v>
      </c>
      <c r="J41" s="140">
        <v>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187</v>
      </c>
      <c r="C42" s="140">
        <v>20</v>
      </c>
      <c r="D42" s="140">
        <v>16</v>
      </c>
      <c r="E42" s="140">
        <v>36</v>
      </c>
      <c r="F42" s="140">
        <v>20</v>
      </c>
      <c r="G42" s="141">
        <v>100</v>
      </c>
      <c r="H42" s="140">
        <v>16</v>
      </c>
      <c r="I42" s="141">
        <v>100</v>
      </c>
      <c r="J42" s="140">
        <v>36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188</v>
      </c>
      <c r="C43" s="140">
        <v>17</v>
      </c>
      <c r="D43" s="140">
        <v>11</v>
      </c>
      <c r="E43" s="140">
        <v>28</v>
      </c>
      <c r="F43" s="140">
        <v>17</v>
      </c>
      <c r="G43" s="141">
        <v>100</v>
      </c>
      <c r="H43" s="140">
        <v>11</v>
      </c>
      <c r="I43" s="141">
        <v>100</v>
      </c>
      <c r="J43" s="140">
        <v>28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189</v>
      </c>
      <c r="C44" s="140">
        <v>12</v>
      </c>
      <c r="D44" s="140">
        <v>3</v>
      </c>
      <c r="E44" s="140">
        <v>15</v>
      </c>
      <c r="F44" s="140">
        <v>12</v>
      </c>
      <c r="G44" s="141">
        <v>100</v>
      </c>
      <c r="H44" s="140">
        <v>3</v>
      </c>
      <c r="I44" s="141">
        <v>100</v>
      </c>
      <c r="J44" s="140">
        <v>15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190</v>
      </c>
      <c r="C45" s="140">
        <v>15</v>
      </c>
      <c r="D45" s="140">
        <v>15</v>
      </c>
      <c r="E45" s="140">
        <v>30</v>
      </c>
      <c r="F45" s="140">
        <v>15</v>
      </c>
      <c r="G45" s="141">
        <v>100</v>
      </c>
      <c r="H45" s="140">
        <v>15</v>
      </c>
      <c r="I45" s="141">
        <v>100</v>
      </c>
      <c r="J45" s="140">
        <v>30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191</v>
      </c>
      <c r="C46" s="140">
        <v>18</v>
      </c>
      <c r="D46" s="140">
        <v>15</v>
      </c>
      <c r="E46" s="140">
        <v>33</v>
      </c>
      <c r="F46" s="140">
        <v>18</v>
      </c>
      <c r="G46" s="141">
        <v>100</v>
      </c>
      <c r="H46" s="140">
        <v>15</v>
      </c>
      <c r="I46" s="141">
        <v>100</v>
      </c>
      <c r="J46" s="140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192</v>
      </c>
      <c r="C47" s="140">
        <v>18</v>
      </c>
      <c r="D47" s="140">
        <v>15</v>
      </c>
      <c r="E47" s="140">
        <v>33</v>
      </c>
      <c r="F47" s="140">
        <v>18</v>
      </c>
      <c r="G47" s="141">
        <v>100</v>
      </c>
      <c r="H47" s="140">
        <v>15</v>
      </c>
      <c r="I47" s="141">
        <v>100</v>
      </c>
      <c r="J47" s="140">
        <v>33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324" t="s">
        <v>148</v>
      </c>
      <c r="B48" s="324"/>
      <c r="C48" s="234">
        <f>IFERROR(SUM(C10:C47),"NIL")</f>
        <v>803</v>
      </c>
      <c r="D48" s="234">
        <f>IFERROR(SUM(D10:D47),"")</f>
        <v>619</v>
      </c>
      <c r="E48" s="234">
        <f>IFERROR(SUM(E10:E47),"")</f>
        <v>1422</v>
      </c>
      <c r="F48" s="234">
        <f>IFERROR(SUM(F10:F47),"")</f>
        <v>803</v>
      </c>
      <c r="G48" s="238">
        <f>IFERROR(IF(C48&gt;0,ROUND((F48/C48)*100,2),0),"")</f>
        <v>100</v>
      </c>
      <c r="H48" s="234">
        <f>IFERROR(SUM(H10:H47),"")</f>
        <v>619</v>
      </c>
      <c r="I48" s="238">
        <f>IFERROR(IF(D48&gt;0,ROUND((H48/D48)*100,2),0),"")</f>
        <v>100</v>
      </c>
      <c r="J48" s="234">
        <f>IFERROR(SUM(J10:J47),"")</f>
        <v>1422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5">
      <c r="A49" s="320" t="s">
        <v>140</v>
      </c>
      <c r="B49" s="320"/>
      <c r="C49" s="320"/>
      <c r="D49" s="320"/>
      <c r="E49" s="320"/>
      <c r="F49" s="320"/>
      <c r="G49" s="320"/>
      <c r="H49" s="320"/>
      <c r="I49" s="320"/>
      <c r="J49" s="320"/>
      <c r="K49" s="174"/>
      <c r="L49" s="23"/>
      <c r="M49" s="23"/>
      <c r="N49" s="23"/>
      <c r="O49" s="23"/>
      <c r="P49" s="23"/>
      <c r="Q49" s="23"/>
      <c r="R49" s="23"/>
      <c r="S49" s="23"/>
      <c r="T49" s="23"/>
      <c r="U49" s="22"/>
    </row>
    <row r="50" spans="1:21" s="27" customFormat="1" ht="40.049999999999997" customHeight="1" x14ac:dyDescent="0.25">
      <c r="A50" s="375" t="s">
        <v>142</v>
      </c>
      <c r="B50" s="341"/>
      <c r="C50" s="341"/>
      <c r="D50" s="341"/>
      <c r="E50" s="341"/>
      <c r="F50" s="341"/>
      <c r="G50" s="341"/>
      <c r="H50" s="341"/>
      <c r="I50" s="341"/>
      <c r="J50" s="34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40.049999999999997" customHeight="1" x14ac:dyDescent="0.25">
      <c r="A51" s="360" t="s">
        <v>143</v>
      </c>
      <c r="B51" s="321"/>
      <c r="C51" s="321"/>
      <c r="D51" s="321"/>
      <c r="E51" s="321"/>
      <c r="F51" s="321"/>
      <c r="G51" s="321"/>
      <c r="H51" s="321"/>
      <c r="I51" s="321"/>
      <c r="J51" s="3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17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2"/>
    </row>
    <row r="53" spans="1:21" x14ac:dyDescent="0.25">
      <c r="A53" s="23"/>
      <c r="B53" s="23"/>
      <c r="C53" s="22"/>
      <c r="D53" s="22"/>
      <c r="E53" s="22"/>
      <c r="F53" s="22"/>
      <c r="G53" s="22"/>
      <c r="H53" s="22"/>
      <c r="I53" s="22"/>
      <c r="J53" s="23"/>
      <c r="K53" s="23"/>
      <c r="L53" s="23"/>
      <c r="M53" s="22"/>
      <c r="N53" s="23"/>
      <c r="O53" s="23"/>
      <c r="P53" s="23"/>
      <c r="Q53" s="23"/>
      <c r="R53" s="23"/>
      <c r="S53" s="23"/>
      <c r="T53" s="23"/>
      <c r="U53" s="22"/>
    </row>
    <row r="54" spans="1:2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5">
      <c r="A55" s="23"/>
      <c r="B55" s="23"/>
      <c r="C55" s="175"/>
      <c r="D55" s="175"/>
      <c r="E55" s="175"/>
      <c r="F55" s="175"/>
      <c r="G55" s="175"/>
      <c r="H55" s="175"/>
      <c r="I55" s="17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s="23"/>
      <c r="B56" s="23"/>
      <c r="C56" s="175"/>
      <c r="D56" s="175"/>
      <c r="E56" s="175"/>
      <c r="F56" s="175"/>
      <c r="G56" s="175"/>
      <c r="H56" s="175"/>
      <c r="I56" s="17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5">
      <c r="A57" s="23"/>
      <c r="B57" s="23"/>
      <c r="C57" s="175"/>
      <c r="D57" s="175"/>
      <c r="E57" s="175"/>
      <c r="F57" s="175"/>
      <c r="G57" s="175"/>
      <c r="H57" s="175"/>
      <c r="I57" s="17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8"/>
      <c r="C58" s="175"/>
      <c r="D58" s="175"/>
      <c r="E58" s="175"/>
      <c r="F58" s="175"/>
      <c r="G58" s="175"/>
      <c r="H58" s="175"/>
      <c r="I58" s="17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5">
      <c r="A59" s="2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29"/>
      <c r="N59" s="29"/>
      <c r="O59" s="29"/>
      <c r="P59" s="30"/>
      <c r="Q59" s="29"/>
      <c r="R59" s="29"/>
      <c r="S59" s="29"/>
      <c r="T59" s="31"/>
      <c r="U59" s="31"/>
    </row>
    <row r="60" spans="1:21" x14ac:dyDescent="0.25">
      <c r="A60" s="23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29"/>
      <c r="R60" s="29"/>
      <c r="S60" s="29"/>
      <c r="T60" s="31"/>
      <c r="U60" s="31"/>
    </row>
    <row r="61" spans="1:21" x14ac:dyDescent="0.25">
      <c r="A61" s="23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29"/>
      <c r="R61" s="29"/>
      <c r="S61" s="29"/>
      <c r="T61" s="31"/>
      <c r="U61" s="31"/>
    </row>
    <row r="62" spans="1:21" x14ac:dyDescent="0.25">
      <c r="A62" s="23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29"/>
      <c r="R62" s="29"/>
      <c r="S62" s="29"/>
      <c r="T62" s="31"/>
      <c r="U62" s="31"/>
    </row>
    <row r="63" spans="1:21" x14ac:dyDescent="0.25">
      <c r="A63" s="23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9"/>
      <c r="R63" s="29"/>
      <c r="S63" s="29"/>
      <c r="T63" s="31"/>
      <c r="U63" s="31"/>
    </row>
    <row r="1045" spans="1:19" ht="19.8" x14ac:dyDescent="0.25">
      <c r="A1045" s="176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  <row r="1051" spans="1:19" ht="19.8" x14ac:dyDescent="0.25">
      <c r="A1051" s="178"/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</row>
    <row r="1052" spans="1:19" ht="19.8" x14ac:dyDescent="0.25">
      <c r="A1052" s="178"/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177"/>
      <c r="Q1052" s="177"/>
      <c r="R1052" s="177"/>
      <c r="S1052" s="177"/>
    </row>
    <row r="1053" spans="1:19" ht="19.8" x14ac:dyDescent="0.25">
      <c r="A1053" s="178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49:J49"/>
    <mergeCell ref="A50:J50"/>
    <mergeCell ref="A51:J51"/>
    <mergeCell ref="A7:J7"/>
    <mergeCell ref="A8:A9"/>
    <mergeCell ref="B8:B9"/>
    <mergeCell ref="C8:E8"/>
    <mergeCell ref="F8:J8"/>
    <mergeCell ref="A48:B4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50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780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22</v>
      </c>
      <c r="D10" s="140">
        <v>12</v>
      </c>
      <c r="E10" s="140">
        <v>34</v>
      </c>
      <c r="F10" s="140">
        <v>22</v>
      </c>
      <c r="G10" s="141">
        <v>100</v>
      </c>
      <c r="H10" s="140">
        <v>12</v>
      </c>
      <c r="I10" s="141">
        <v>100</v>
      </c>
      <c r="J10" s="140">
        <v>34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156</v>
      </c>
      <c r="C11" s="140">
        <v>24</v>
      </c>
      <c r="D11" s="140">
        <v>8</v>
      </c>
      <c r="E11" s="140">
        <v>32</v>
      </c>
      <c r="F11" s="140">
        <v>24</v>
      </c>
      <c r="G11" s="141">
        <v>100</v>
      </c>
      <c r="H11" s="140">
        <v>8</v>
      </c>
      <c r="I11" s="141">
        <v>100</v>
      </c>
      <c r="J11" s="140">
        <v>32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157</v>
      </c>
      <c r="C12" s="140">
        <v>11</v>
      </c>
      <c r="D12" s="140">
        <v>4</v>
      </c>
      <c r="E12" s="140">
        <v>15</v>
      </c>
      <c r="F12" s="140">
        <v>11</v>
      </c>
      <c r="G12" s="141">
        <v>100</v>
      </c>
      <c r="H12" s="140">
        <v>4</v>
      </c>
      <c r="I12" s="141">
        <v>100</v>
      </c>
      <c r="J12" s="140">
        <v>15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159</v>
      </c>
      <c r="C13" s="140">
        <v>4</v>
      </c>
      <c r="D13" s="140">
        <v>10</v>
      </c>
      <c r="E13" s="140">
        <v>14</v>
      </c>
      <c r="F13" s="140">
        <v>4</v>
      </c>
      <c r="G13" s="141">
        <v>100</v>
      </c>
      <c r="H13" s="140">
        <v>10</v>
      </c>
      <c r="I13" s="141">
        <v>100</v>
      </c>
      <c r="J13" s="140">
        <v>14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162</v>
      </c>
      <c r="C14" s="140">
        <v>7</v>
      </c>
      <c r="D14" s="140">
        <v>1</v>
      </c>
      <c r="E14" s="140">
        <v>8</v>
      </c>
      <c r="F14" s="140">
        <v>7</v>
      </c>
      <c r="G14" s="141">
        <v>100</v>
      </c>
      <c r="H14" s="140">
        <v>1</v>
      </c>
      <c r="I14" s="141">
        <v>100</v>
      </c>
      <c r="J14" s="140">
        <v>8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164</v>
      </c>
      <c r="C15" s="140">
        <v>15</v>
      </c>
      <c r="D15" s="140">
        <v>14</v>
      </c>
      <c r="E15" s="140">
        <v>29</v>
      </c>
      <c r="F15" s="140">
        <v>15</v>
      </c>
      <c r="G15" s="141">
        <v>100</v>
      </c>
      <c r="H15" s="140">
        <v>14</v>
      </c>
      <c r="I15" s="141">
        <v>100</v>
      </c>
      <c r="J15" s="140">
        <v>29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166</v>
      </c>
      <c r="C16" s="140">
        <v>11</v>
      </c>
      <c r="D16" s="140">
        <v>12</v>
      </c>
      <c r="E16" s="140">
        <v>23</v>
      </c>
      <c r="F16" s="140">
        <v>11</v>
      </c>
      <c r="G16" s="141">
        <v>100</v>
      </c>
      <c r="H16" s="140">
        <v>12</v>
      </c>
      <c r="I16" s="141">
        <v>100</v>
      </c>
      <c r="J16" s="140">
        <v>23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167</v>
      </c>
      <c r="C17" s="140">
        <v>10</v>
      </c>
      <c r="D17" s="140">
        <v>9</v>
      </c>
      <c r="E17" s="140">
        <v>19</v>
      </c>
      <c r="F17" s="140">
        <v>10</v>
      </c>
      <c r="G17" s="141">
        <v>100</v>
      </c>
      <c r="H17" s="140">
        <v>9</v>
      </c>
      <c r="I17" s="141">
        <v>100</v>
      </c>
      <c r="J17" s="140">
        <v>19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170</v>
      </c>
      <c r="C18" s="140">
        <v>20</v>
      </c>
      <c r="D18" s="140">
        <v>18</v>
      </c>
      <c r="E18" s="140">
        <v>38</v>
      </c>
      <c r="F18" s="140">
        <v>20</v>
      </c>
      <c r="G18" s="141">
        <v>100</v>
      </c>
      <c r="H18" s="140">
        <v>18</v>
      </c>
      <c r="I18" s="141">
        <v>100</v>
      </c>
      <c r="J18" s="140">
        <v>38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171</v>
      </c>
      <c r="C19" s="140">
        <v>25</v>
      </c>
      <c r="D19" s="140">
        <v>11</v>
      </c>
      <c r="E19" s="140">
        <v>36</v>
      </c>
      <c r="F19" s="140">
        <v>25</v>
      </c>
      <c r="G19" s="141">
        <v>100</v>
      </c>
      <c r="H19" s="140">
        <v>11</v>
      </c>
      <c r="I19" s="141">
        <v>100</v>
      </c>
      <c r="J19" s="140">
        <v>36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173</v>
      </c>
      <c r="C20" s="140">
        <v>18</v>
      </c>
      <c r="D20" s="140">
        <v>3</v>
      </c>
      <c r="E20" s="140">
        <v>21</v>
      </c>
      <c r="F20" s="140">
        <v>18</v>
      </c>
      <c r="G20" s="141">
        <v>100</v>
      </c>
      <c r="H20" s="140">
        <v>3</v>
      </c>
      <c r="I20" s="141">
        <v>100</v>
      </c>
      <c r="J20" s="140">
        <v>21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174</v>
      </c>
      <c r="C21" s="140">
        <v>12</v>
      </c>
      <c r="D21" s="140">
        <v>8</v>
      </c>
      <c r="E21" s="140">
        <v>20</v>
      </c>
      <c r="F21" s="140">
        <v>12</v>
      </c>
      <c r="G21" s="141">
        <v>100</v>
      </c>
      <c r="H21" s="140">
        <v>8</v>
      </c>
      <c r="I21" s="141">
        <v>100</v>
      </c>
      <c r="J21" s="140">
        <v>20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175</v>
      </c>
      <c r="C22" s="140">
        <v>20</v>
      </c>
      <c r="D22" s="140">
        <v>8</v>
      </c>
      <c r="E22" s="140">
        <v>28</v>
      </c>
      <c r="F22" s="140">
        <v>20</v>
      </c>
      <c r="G22" s="141">
        <v>100</v>
      </c>
      <c r="H22" s="140">
        <v>8</v>
      </c>
      <c r="I22" s="141">
        <v>100</v>
      </c>
      <c r="J22" s="140">
        <v>28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178</v>
      </c>
      <c r="C23" s="140">
        <v>11</v>
      </c>
      <c r="D23" s="140">
        <v>8</v>
      </c>
      <c r="E23" s="140">
        <v>19</v>
      </c>
      <c r="F23" s="140">
        <v>11</v>
      </c>
      <c r="G23" s="141">
        <v>100</v>
      </c>
      <c r="H23" s="140">
        <v>8</v>
      </c>
      <c r="I23" s="141">
        <v>100</v>
      </c>
      <c r="J23" s="140">
        <v>19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179</v>
      </c>
      <c r="C24" s="140">
        <v>10</v>
      </c>
      <c r="D24" s="140">
        <v>9</v>
      </c>
      <c r="E24" s="140">
        <v>19</v>
      </c>
      <c r="F24" s="140">
        <v>10</v>
      </c>
      <c r="G24" s="141">
        <v>100</v>
      </c>
      <c r="H24" s="140">
        <v>9</v>
      </c>
      <c r="I24" s="141">
        <v>100</v>
      </c>
      <c r="J24" s="140">
        <v>19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180</v>
      </c>
      <c r="C25" s="140">
        <v>9</v>
      </c>
      <c r="D25" s="140">
        <v>19</v>
      </c>
      <c r="E25" s="140">
        <v>28</v>
      </c>
      <c r="F25" s="140">
        <v>9</v>
      </c>
      <c r="G25" s="141">
        <v>100</v>
      </c>
      <c r="H25" s="140">
        <v>19</v>
      </c>
      <c r="I25" s="141">
        <v>100</v>
      </c>
      <c r="J25" s="140">
        <v>28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181</v>
      </c>
      <c r="C26" s="140">
        <v>5</v>
      </c>
      <c r="D26" s="140">
        <v>10</v>
      </c>
      <c r="E26" s="140">
        <v>15</v>
      </c>
      <c r="F26" s="140">
        <v>5</v>
      </c>
      <c r="G26" s="141">
        <v>100</v>
      </c>
      <c r="H26" s="140">
        <v>10</v>
      </c>
      <c r="I26" s="141">
        <v>100</v>
      </c>
      <c r="J26" s="140">
        <v>15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182</v>
      </c>
      <c r="C27" s="140">
        <v>30</v>
      </c>
      <c r="D27" s="140">
        <v>21</v>
      </c>
      <c r="E27" s="140">
        <v>51</v>
      </c>
      <c r="F27" s="140">
        <v>30</v>
      </c>
      <c r="G27" s="141">
        <v>100</v>
      </c>
      <c r="H27" s="140">
        <v>21</v>
      </c>
      <c r="I27" s="141">
        <v>100</v>
      </c>
      <c r="J27" s="140">
        <v>51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184</v>
      </c>
      <c r="C28" s="140">
        <v>28</v>
      </c>
      <c r="D28" s="140">
        <v>11</v>
      </c>
      <c r="E28" s="140">
        <v>39</v>
      </c>
      <c r="F28" s="140">
        <v>28</v>
      </c>
      <c r="G28" s="141">
        <v>100</v>
      </c>
      <c r="H28" s="140">
        <v>11</v>
      </c>
      <c r="I28" s="141">
        <v>100</v>
      </c>
      <c r="J28" s="140">
        <v>39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185</v>
      </c>
      <c r="C29" s="140">
        <v>16</v>
      </c>
      <c r="D29" s="140">
        <v>23</v>
      </c>
      <c r="E29" s="140">
        <v>39</v>
      </c>
      <c r="F29" s="140">
        <v>16</v>
      </c>
      <c r="G29" s="141">
        <v>100</v>
      </c>
      <c r="H29" s="140">
        <v>23</v>
      </c>
      <c r="I29" s="141">
        <v>100</v>
      </c>
      <c r="J29" s="140">
        <v>39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188</v>
      </c>
      <c r="C30" s="140">
        <v>15</v>
      </c>
      <c r="D30" s="140">
        <v>15</v>
      </c>
      <c r="E30" s="140">
        <v>30</v>
      </c>
      <c r="F30" s="140">
        <v>15</v>
      </c>
      <c r="G30" s="141">
        <v>100</v>
      </c>
      <c r="H30" s="140">
        <v>15</v>
      </c>
      <c r="I30" s="141">
        <v>100</v>
      </c>
      <c r="J30" s="140">
        <v>30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190</v>
      </c>
      <c r="C31" s="140">
        <v>18</v>
      </c>
      <c r="D31" s="140">
        <v>11</v>
      </c>
      <c r="E31" s="140">
        <v>29</v>
      </c>
      <c r="F31" s="140">
        <v>18</v>
      </c>
      <c r="G31" s="141">
        <v>100</v>
      </c>
      <c r="H31" s="140">
        <v>11</v>
      </c>
      <c r="I31" s="141">
        <v>100</v>
      </c>
      <c r="J31" s="140">
        <v>29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191</v>
      </c>
      <c r="C32" s="140">
        <v>23</v>
      </c>
      <c r="D32" s="140">
        <v>13</v>
      </c>
      <c r="E32" s="140">
        <v>36</v>
      </c>
      <c r="F32" s="140">
        <v>23</v>
      </c>
      <c r="G32" s="141">
        <v>100</v>
      </c>
      <c r="H32" s="140">
        <v>13</v>
      </c>
      <c r="I32" s="141">
        <v>100</v>
      </c>
      <c r="J32" s="140">
        <v>36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192</v>
      </c>
      <c r="C33" s="140">
        <v>15</v>
      </c>
      <c r="D33" s="140">
        <v>19</v>
      </c>
      <c r="E33" s="140">
        <v>34</v>
      </c>
      <c r="F33" s="140">
        <v>15</v>
      </c>
      <c r="G33" s="141">
        <v>100</v>
      </c>
      <c r="H33" s="140">
        <v>19</v>
      </c>
      <c r="I33" s="141">
        <v>100</v>
      </c>
      <c r="J33" s="140">
        <v>34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324" t="s">
        <v>148</v>
      </c>
      <c r="B34" s="324"/>
      <c r="C34" s="234">
        <f>IFERROR(SUM(C10:C33),"NIL")</f>
        <v>379</v>
      </c>
      <c r="D34" s="234">
        <f>IFERROR(SUM(D10:D33),"")</f>
        <v>277</v>
      </c>
      <c r="E34" s="234">
        <f>IFERROR(SUM(E10:E33),"")</f>
        <v>656</v>
      </c>
      <c r="F34" s="234">
        <f>IFERROR(SUM(F10:F33),"")</f>
        <v>379</v>
      </c>
      <c r="G34" s="238">
        <f>IFERROR(IF(C34&gt;0,ROUND((F34/C34)*100,2),0),"")</f>
        <v>100</v>
      </c>
      <c r="H34" s="234">
        <f>IFERROR(SUM(H10:H33),"")</f>
        <v>277</v>
      </c>
      <c r="I34" s="238">
        <f>IFERROR(IF(D34&gt;0,ROUND((H34/D34)*100,2),0),"")</f>
        <v>100</v>
      </c>
      <c r="J34" s="234">
        <f>IFERROR(SUM(J10:J33),"")</f>
        <v>656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5">
      <c r="A35" s="320" t="s">
        <v>140</v>
      </c>
      <c r="B35" s="320"/>
      <c r="C35" s="320"/>
      <c r="D35" s="320"/>
      <c r="E35" s="320"/>
      <c r="F35" s="320"/>
      <c r="G35" s="320"/>
      <c r="H35" s="320"/>
      <c r="I35" s="320"/>
      <c r="J35" s="320"/>
      <c r="K35" s="174"/>
      <c r="L35" s="23"/>
      <c r="M35" s="23"/>
      <c r="N35" s="23"/>
      <c r="O35" s="23"/>
      <c r="P35" s="23"/>
      <c r="Q35" s="23"/>
      <c r="R35" s="23"/>
      <c r="S35" s="23"/>
      <c r="T35" s="23"/>
      <c r="U35" s="22"/>
    </row>
    <row r="36" spans="1:21" s="27" customFormat="1" ht="40.049999999999997" customHeight="1" x14ac:dyDescent="0.25">
      <c r="A36" s="375" t="s">
        <v>142</v>
      </c>
      <c r="B36" s="341"/>
      <c r="C36" s="341"/>
      <c r="D36" s="341"/>
      <c r="E36" s="341"/>
      <c r="F36" s="341"/>
      <c r="G36" s="341"/>
      <c r="H36" s="341"/>
      <c r="I36" s="341"/>
      <c r="J36" s="34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40.049999999999997" customHeight="1" x14ac:dyDescent="0.25">
      <c r="A37" s="360" t="s">
        <v>143</v>
      </c>
      <c r="B37" s="321"/>
      <c r="C37" s="321"/>
      <c r="D37" s="321"/>
      <c r="E37" s="321"/>
      <c r="F37" s="321"/>
      <c r="G37" s="321"/>
      <c r="H37" s="321"/>
      <c r="I37" s="321"/>
      <c r="J37" s="3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17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/>
    </row>
    <row r="39" spans="1:21" x14ac:dyDescent="0.25">
      <c r="A39" s="23"/>
      <c r="B39" s="23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2"/>
      <c r="N39" s="23"/>
      <c r="O39" s="23"/>
      <c r="P39" s="23"/>
      <c r="Q39" s="23"/>
      <c r="R39" s="23"/>
      <c r="S39" s="23"/>
      <c r="T39" s="23"/>
      <c r="U39" s="22"/>
    </row>
    <row r="40" spans="1:2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23"/>
      <c r="C41" s="175"/>
      <c r="D41" s="175"/>
      <c r="E41" s="175"/>
      <c r="F41" s="175"/>
      <c r="G41" s="175"/>
      <c r="H41" s="175"/>
      <c r="I41" s="17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23"/>
      <c r="B42" s="23"/>
      <c r="C42" s="175"/>
      <c r="D42" s="175"/>
      <c r="E42" s="175"/>
      <c r="F42" s="175"/>
      <c r="G42" s="175"/>
      <c r="H42" s="175"/>
      <c r="I42" s="17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23"/>
      <c r="B43" s="23"/>
      <c r="C43" s="175"/>
      <c r="D43" s="175"/>
      <c r="E43" s="175"/>
      <c r="F43" s="175"/>
      <c r="G43" s="175"/>
      <c r="H43" s="175"/>
      <c r="I43" s="17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">
      <c r="A44" s="23"/>
      <c r="B44" s="28"/>
      <c r="C44" s="175"/>
      <c r="D44" s="175"/>
      <c r="E44" s="175"/>
      <c r="F44" s="175"/>
      <c r="G44" s="175"/>
      <c r="H44" s="175"/>
      <c r="I44" s="17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23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29"/>
      <c r="N45" s="29"/>
      <c r="O45" s="29"/>
      <c r="P45" s="30"/>
      <c r="Q45" s="29"/>
      <c r="R45" s="29"/>
      <c r="S45" s="29"/>
      <c r="T45" s="31"/>
      <c r="U45" s="31"/>
    </row>
    <row r="46" spans="1:21" x14ac:dyDescent="0.25">
      <c r="A46" s="23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29"/>
      <c r="R46" s="29"/>
      <c r="S46" s="29"/>
      <c r="T46" s="31"/>
      <c r="U46" s="31"/>
    </row>
    <row r="47" spans="1:21" x14ac:dyDescent="0.25">
      <c r="A47" s="23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29"/>
      <c r="R47" s="29"/>
      <c r="S47" s="29"/>
      <c r="T47" s="31"/>
      <c r="U47" s="31"/>
    </row>
    <row r="48" spans="1:21" x14ac:dyDescent="0.25">
      <c r="A48" s="23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9"/>
      <c r="R48" s="29"/>
      <c r="S48" s="29"/>
      <c r="T48" s="31"/>
      <c r="U48" s="31"/>
    </row>
    <row r="49" spans="1:21" x14ac:dyDescent="0.25">
      <c r="A49" s="23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9"/>
      <c r="R49" s="29"/>
      <c r="S49" s="29"/>
      <c r="T49" s="31"/>
      <c r="U49" s="31"/>
    </row>
    <row r="1031" spans="1:19" ht="19.8" x14ac:dyDescent="0.25">
      <c r="A1031" s="176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  <row r="1034" spans="1:19" ht="19.8" x14ac:dyDescent="0.25">
      <c r="A1034" s="178"/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177"/>
      <c r="Q1034" s="177"/>
      <c r="R1034" s="177"/>
      <c r="S1034" s="177"/>
    </row>
    <row r="1035" spans="1:19" ht="19.8" x14ac:dyDescent="0.25">
      <c r="A1035" s="178"/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P1035" s="177"/>
      <c r="Q1035" s="177"/>
      <c r="R1035" s="177"/>
      <c r="S1035" s="177"/>
    </row>
    <row r="1036" spans="1:19" ht="19.8" x14ac:dyDescent="0.25">
      <c r="A1036" s="178"/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</row>
    <row r="1037" spans="1:19" ht="19.8" x14ac:dyDescent="0.25">
      <c r="A1037" s="178"/>
      <c r="B1037" s="177"/>
      <c r="C1037" s="177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P1037" s="177"/>
      <c r="Q1037" s="177"/>
      <c r="R1037" s="177"/>
      <c r="S1037" s="177"/>
    </row>
    <row r="1038" spans="1:19" ht="19.8" x14ac:dyDescent="0.25">
      <c r="A1038" s="178"/>
      <c r="B1038" s="177"/>
      <c r="C1038" s="177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P1038" s="177"/>
      <c r="Q1038" s="177"/>
      <c r="R1038" s="177"/>
      <c r="S1038" s="177"/>
    </row>
    <row r="1039" spans="1:19" ht="19.8" x14ac:dyDescent="0.25">
      <c r="A1039" s="178"/>
      <c r="B1039" s="177"/>
      <c r="C1039" s="177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P1039" s="177"/>
      <c r="Q1039" s="177"/>
      <c r="R1039" s="177"/>
      <c r="S1039" s="177"/>
    </row>
    <row r="1040" spans="1:19" ht="19.8" x14ac:dyDescent="0.25">
      <c r="A1040" s="178"/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  <c r="L1040" s="177"/>
      <c r="M1040" s="177"/>
      <c r="N1040" s="177"/>
      <c r="O1040" s="177"/>
      <c r="P1040" s="177"/>
      <c r="Q1040" s="177"/>
      <c r="R1040" s="177"/>
      <c r="S1040" s="177"/>
    </row>
    <row r="1041" spans="1:19" ht="19.8" x14ac:dyDescent="0.25">
      <c r="A1041" s="178"/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P1041" s="177"/>
      <c r="Q1041" s="177"/>
      <c r="R1041" s="177"/>
      <c r="S1041" s="177"/>
    </row>
    <row r="1042" spans="1:19" ht="19.8" x14ac:dyDescent="0.25">
      <c r="A1042" s="178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35:J35"/>
    <mergeCell ref="A36:J36"/>
    <mergeCell ref="A37:J37"/>
    <mergeCell ref="A7:J7"/>
    <mergeCell ref="A8:A9"/>
    <mergeCell ref="B8:B9"/>
    <mergeCell ref="C8:E8"/>
    <mergeCell ref="F8:J8"/>
    <mergeCell ref="A34:B34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49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122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781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16</v>
      </c>
      <c r="D10" s="140">
        <v>28</v>
      </c>
      <c r="E10" s="140">
        <v>44</v>
      </c>
      <c r="F10" s="140">
        <v>16</v>
      </c>
      <c r="G10" s="141">
        <v>100</v>
      </c>
      <c r="H10" s="140">
        <v>28</v>
      </c>
      <c r="I10" s="141">
        <v>100</v>
      </c>
      <c r="J10" s="140">
        <v>44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156</v>
      </c>
      <c r="C11" s="140">
        <v>19</v>
      </c>
      <c r="D11" s="140">
        <v>28</v>
      </c>
      <c r="E11" s="140">
        <v>47</v>
      </c>
      <c r="F11" s="140">
        <v>19</v>
      </c>
      <c r="G11" s="141">
        <v>100</v>
      </c>
      <c r="H11" s="140">
        <v>28</v>
      </c>
      <c r="I11" s="141">
        <v>100</v>
      </c>
      <c r="J11" s="140">
        <v>47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157</v>
      </c>
      <c r="C12" s="140">
        <v>10</v>
      </c>
      <c r="D12" s="140">
        <v>17</v>
      </c>
      <c r="E12" s="140">
        <v>27</v>
      </c>
      <c r="F12" s="140">
        <v>10</v>
      </c>
      <c r="G12" s="141">
        <v>100</v>
      </c>
      <c r="H12" s="140">
        <v>17</v>
      </c>
      <c r="I12" s="141">
        <v>100</v>
      </c>
      <c r="J12" s="140">
        <v>27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158</v>
      </c>
      <c r="C13" s="140">
        <v>21</v>
      </c>
      <c r="D13" s="140">
        <v>15</v>
      </c>
      <c r="E13" s="140">
        <v>36</v>
      </c>
      <c r="F13" s="140">
        <v>21</v>
      </c>
      <c r="G13" s="141">
        <v>100</v>
      </c>
      <c r="H13" s="140">
        <v>15</v>
      </c>
      <c r="I13" s="141">
        <v>100</v>
      </c>
      <c r="J13" s="140">
        <v>36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162</v>
      </c>
      <c r="C14" s="140">
        <v>8</v>
      </c>
      <c r="D14" s="140">
        <v>9</v>
      </c>
      <c r="E14" s="140">
        <v>17</v>
      </c>
      <c r="F14" s="140">
        <v>8</v>
      </c>
      <c r="G14" s="141">
        <v>100</v>
      </c>
      <c r="H14" s="140">
        <v>9</v>
      </c>
      <c r="I14" s="141">
        <v>100</v>
      </c>
      <c r="J14" s="140">
        <v>17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164</v>
      </c>
      <c r="C15" s="140">
        <v>12</v>
      </c>
      <c r="D15" s="140">
        <v>14</v>
      </c>
      <c r="E15" s="140">
        <v>26</v>
      </c>
      <c r="F15" s="140">
        <v>12</v>
      </c>
      <c r="G15" s="141">
        <v>100</v>
      </c>
      <c r="H15" s="140">
        <v>14</v>
      </c>
      <c r="I15" s="141">
        <v>100</v>
      </c>
      <c r="J15" s="140">
        <v>26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166</v>
      </c>
      <c r="C16" s="140">
        <v>16</v>
      </c>
      <c r="D16" s="140">
        <v>19</v>
      </c>
      <c r="E16" s="140">
        <v>35</v>
      </c>
      <c r="F16" s="140">
        <v>16</v>
      </c>
      <c r="G16" s="141">
        <v>100</v>
      </c>
      <c r="H16" s="140">
        <v>19</v>
      </c>
      <c r="I16" s="141">
        <v>100</v>
      </c>
      <c r="J16" s="140">
        <v>35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167</v>
      </c>
      <c r="C17" s="140">
        <v>22</v>
      </c>
      <c r="D17" s="140">
        <v>19</v>
      </c>
      <c r="E17" s="140">
        <v>41</v>
      </c>
      <c r="F17" s="140">
        <v>22</v>
      </c>
      <c r="G17" s="141">
        <v>100</v>
      </c>
      <c r="H17" s="140">
        <v>19</v>
      </c>
      <c r="I17" s="141">
        <v>100</v>
      </c>
      <c r="J17" s="140">
        <v>41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170</v>
      </c>
      <c r="C18" s="140">
        <v>13</v>
      </c>
      <c r="D18" s="140">
        <v>30</v>
      </c>
      <c r="E18" s="140">
        <v>43</v>
      </c>
      <c r="F18" s="140">
        <v>13</v>
      </c>
      <c r="G18" s="141">
        <v>100</v>
      </c>
      <c r="H18" s="140">
        <v>30</v>
      </c>
      <c r="I18" s="141">
        <v>100</v>
      </c>
      <c r="J18" s="140">
        <v>43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173</v>
      </c>
      <c r="C19" s="140">
        <v>24</v>
      </c>
      <c r="D19" s="140">
        <v>18</v>
      </c>
      <c r="E19" s="140">
        <v>42</v>
      </c>
      <c r="F19" s="140">
        <v>24</v>
      </c>
      <c r="G19" s="141">
        <v>100</v>
      </c>
      <c r="H19" s="140">
        <v>18</v>
      </c>
      <c r="I19" s="141">
        <v>100</v>
      </c>
      <c r="J19" s="140">
        <v>42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175</v>
      </c>
      <c r="C20" s="140">
        <v>14</v>
      </c>
      <c r="D20" s="140">
        <v>21</v>
      </c>
      <c r="E20" s="140">
        <v>35</v>
      </c>
      <c r="F20" s="140">
        <v>14</v>
      </c>
      <c r="G20" s="141">
        <v>100</v>
      </c>
      <c r="H20" s="140">
        <v>21</v>
      </c>
      <c r="I20" s="141">
        <v>100</v>
      </c>
      <c r="J20" s="140">
        <v>35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176</v>
      </c>
      <c r="C21" s="140">
        <v>4</v>
      </c>
      <c r="D21" s="140">
        <v>7</v>
      </c>
      <c r="E21" s="140">
        <v>11</v>
      </c>
      <c r="F21" s="140">
        <v>4</v>
      </c>
      <c r="G21" s="141">
        <v>100</v>
      </c>
      <c r="H21" s="140">
        <v>7</v>
      </c>
      <c r="I21" s="141">
        <v>100</v>
      </c>
      <c r="J21" s="140">
        <v>11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177</v>
      </c>
      <c r="C22" s="140">
        <v>3</v>
      </c>
      <c r="D22" s="140">
        <v>1</v>
      </c>
      <c r="E22" s="140">
        <v>4</v>
      </c>
      <c r="F22" s="140">
        <v>3</v>
      </c>
      <c r="G22" s="141">
        <v>100</v>
      </c>
      <c r="H22" s="140">
        <v>1</v>
      </c>
      <c r="I22" s="141">
        <v>100</v>
      </c>
      <c r="J22" s="140">
        <v>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178</v>
      </c>
      <c r="C23" s="140">
        <v>21</v>
      </c>
      <c r="D23" s="140">
        <v>15</v>
      </c>
      <c r="E23" s="140">
        <v>36</v>
      </c>
      <c r="F23" s="140">
        <v>21</v>
      </c>
      <c r="G23" s="141">
        <v>100</v>
      </c>
      <c r="H23" s="140">
        <v>15</v>
      </c>
      <c r="I23" s="141">
        <v>100</v>
      </c>
      <c r="J23" s="140">
        <v>36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179</v>
      </c>
      <c r="C24" s="140">
        <v>14</v>
      </c>
      <c r="D24" s="140">
        <v>25</v>
      </c>
      <c r="E24" s="140">
        <v>39</v>
      </c>
      <c r="F24" s="140">
        <v>14</v>
      </c>
      <c r="G24" s="141">
        <v>100</v>
      </c>
      <c r="H24" s="140">
        <v>25</v>
      </c>
      <c r="I24" s="141">
        <v>100</v>
      </c>
      <c r="J24" s="140">
        <v>39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182</v>
      </c>
      <c r="C25" s="140">
        <v>24</v>
      </c>
      <c r="D25" s="140">
        <v>24</v>
      </c>
      <c r="E25" s="140">
        <v>48</v>
      </c>
      <c r="F25" s="140">
        <v>24</v>
      </c>
      <c r="G25" s="141">
        <v>100</v>
      </c>
      <c r="H25" s="140">
        <v>24</v>
      </c>
      <c r="I25" s="141">
        <v>100</v>
      </c>
      <c r="J25" s="140">
        <v>48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183</v>
      </c>
      <c r="C26" s="140">
        <v>13</v>
      </c>
      <c r="D26" s="140">
        <v>22</v>
      </c>
      <c r="E26" s="140">
        <v>35</v>
      </c>
      <c r="F26" s="140">
        <v>13</v>
      </c>
      <c r="G26" s="141">
        <v>100</v>
      </c>
      <c r="H26" s="140">
        <v>22</v>
      </c>
      <c r="I26" s="141">
        <v>100</v>
      </c>
      <c r="J26" s="140">
        <v>35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184</v>
      </c>
      <c r="C27" s="140">
        <v>10</v>
      </c>
      <c r="D27" s="140">
        <v>22</v>
      </c>
      <c r="E27" s="140">
        <v>32</v>
      </c>
      <c r="F27" s="140">
        <v>10</v>
      </c>
      <c r="G27" s="141">
        <v>100</v>
      </c>
      <c r="H27" s="140">
        <v>22</v>
      </c>
      <c r="I27" s="141">
        <v>100</v>
      </c>
      <c r="J27" s="140">
        <v>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186</v>
      </c>
      <c r="C28" s="140">
        <v>4</v>
      </c>
      <c r="D28" s="140">
        <v>13</v>
      </c>
      <c r="E28" s="140">
        <v>17</v>
      </c>
      <c r="F28" s="140">
        <v>4</v>
      </c>
      <c r="G28" s="141">
        <v>100</v>
      </c>
      <c r="H28" s="140">
        <v>13</v>
      </c>
      <c r="I28" s="141">
        <v>100</v>
      </c>
      <c r="J28" s="140">
        <v>17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188</v>
      </c>
      <c r="C29" s="140">
        <v>12</v>
      </c>
      <c r="D29" s="140">
        <v>17</v>
      </c>
      <c r="E29" s="140">
        <v>29</v>
      </c>
      <c r="F29" s="140">
        <v>12</v>
      </c>
      <c r="G29" s="141">
        <v>100</v>
      </c>
      <c r="H29" s="140">
        <v>17</v>
      </c>
      <c r="I29" s="141">
        <v>100</v>
      </c>
      <c r="J29" s="140">
        <v>29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190</v>
      </c>
      <c r="C30" s="140">
        <v>14</v>
      </c>
      <c r="D30" s="140">
        <v>20</v>
      </c>
      <c r="E30" s="140">
        <v>34</v>
      </c>
      <c r="F30" s="140">
        <v>14</v>
      </c>
      <c r="G30" s="141">
        <v>100</v>
      </c>
      <c r="H30" s="140">
        <v>20</v>
      </c>
      <c r="I30" s="141">
        <v>100</v>
      </c>
      <c r="J30" s="140">
        <v>34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191</v>
      </c>
      <c r="C31" s="140">
        <v>15</v>
      </c>
      <c r="D31" s="140">
        <v>22</v>
      </c>
      <c r="E31" s="140">
        <v>37</v>
      </c>
      <c r="F31" s="140">
        <v>15</v>
      </c>
      <c r="G31" s="141">
        <v>100</v>
      </c>
      <c r="H31" s="140">
        <v>22</v>
      </c>
      <c r="I31" s="141">
        <v>100</v>
      </c>
      <c r="J31" s="140">
        <v>37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192</v>
      </c>
      <c r="C32" s="140">
        <v>13</v>
      </c>
      <c r="D32" s="140">
        <v>22</v>
      </c>
      <c r="E32" s="140">
        <v>35</v>
      </c>
      <c r="F32" s="140">
        <v>13</v>
      </c>
      <c r="G32" s="141">
        <v>100</v>
      </c>
      <c r="H32" s="140">
        <v>22</v>
      </c>
      <c r="I32" s="141">
        <v>100</v>
      </c>
      <c r="J32" s="140">
        <v>35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324" t="s">
        <v>148</v>
      </c>
      <c r="B33" s="324"/>
      <c r="C33" s="234">
        <f>IFERROR(SUM(C10:C32),"NIL")</f>
        <v>322</v>
      </c>
      <c r="D33" s="234">
        <f>IFERROR(SUM(D10:D32),"")</f>
        <v>428</v>
      </c>
      <c r="E33" s="234">
        <f>IFERROR(SUM(E10:E32),"")</f>
        <v>750</v>
      </c>
      <c r="F33" s="234">
        <f>IFERROR(SUM(F10:F32),"")</f>
        <v>322</v>
      </c>
      <c r="G33" s="238">
        <f>IFERROR(IF(C33&gt;0,ROUND((F33/C33)*100,2),0),"")</f>
        <v>100</v>
      </c>
      <c r="H33" s="234">
        <f>IFERROR(SUM(H10:H32),"")</f>
        <v>428</v>
      </c>
      <c r="I33" s="238">
        <f>IFERROR(IF(D33&gt;0,ROUND((H33/D33)*100,2),0),"")</f>
        <v>100</v>
      </c>
      <c r="J33" s="234">
        <f>IFERROR(SUM(J10:J32),"")</f>
        <v>750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320" t="s">
        <v>140</v>
      </c>
      <c r="B34" s="320"/>
      <c r="C34" s="320"/>
      <c r="D34" s="320"/>
      <c r="E34" s="320"/>
      <c r="F34" s="320"/>
      <c r="G34" s="320"/>
      <c r="H34" s="320"/>
      <c r="I34" s="320"/>
      <c r="J34" s="320"/>
      <c r="K34" s="174"/>
      <c r="L34" s="23"/>
      <c r="M34" s="23"/>
      <c r="N34" s="23"/>
      <c r="O34" s="23"/>
      <c r="P34" s="23"/>
      <c r="Q34" s="23"/>
      <c r="R34" s="23"/>
      <c r="S34" s="23"/>
      <c r="T34" s="23"/>
      <c r="U34" s="22"/>
    </row>
    <row r="35" spans="1:21" s="27" customFormat="1" ht="40.049999999999997" customHeight="1" x14ac:dyDescent="0.25">
      <c r="A35" s="375" t="s">
        <v>142</v>
      </c>
      <c r="B35" s="341"/>
      <c r="C35" s="341"/>
      <c r="D35" s="341"/>
      <c r="E35" s="341"/>
      <c r="F35" s="341"/>
      <c r="G35" s="341"/>
      <c r="H35" s="341"/>
      <c r="I35" s="341"/>
      <c r="J35" s="34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40.049999999999997" customHeight="1" x14ac:dyDescent="0.25">
      <c r="A36" s="360" t="s">
        <v>143</v>
      </c>
      <c r="B36" s="321"/>
      <c r="C36" s="321"/>
      <c r="D36" s="321"/>
      <c r="E36" s="321"/>
      <c r="F36" s="321"/>
      <c r="G36" s="321"/>
      <c r="H36" s="321"/>
      <c r="I36" s="321"/>
      <c r="J36" s="3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17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/>
    </row>
    <row r="38" spans="1:21" x14ac:dyDescent="0.25">
      <c r="A38" s="23"/>
      <c r="B38" s="23"/>
      <c r="C38" s="22"/>
      <c r="D38" s="22"/>
      <c r="E38" s="22"/>
      <c r="F38" s="22"/>
      <c r="G38" s="22"/>
      <c r="H38" s="22"/>
      <c r="I38" s="22"/>
      <c r="J38" s="23"/>
      <c r="K38" s="23"/>
      <c r="L38" s="23"/>
      <c r="M38" s="22"/>
      <c r="N38" s="23"/>
      <c r="O38" s="23"/>
      <c r="P38" s="23"/>
      <c r="Q38" s="23"/>
      <c r="R38" s="23"/>
      <c r="S38" s="23"/>
      <c r="T38" s="23"/>
      <c r="U38" s="22"/>
    </row>
    <row r="39" spans="1:2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23"/>
      <c r="B40" s="23"/>
      <c r="C40" s="175"/>
      <c r="D40" s="175"/>
      <c r="E40" s="175"/>
      <c r="F40" s="175"/>
      <c r="G40" s="175"/>
      <c r="H40" s="175"/>
      <c r="I40" s="17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23"/>
      <c r="C41" s="175"/>
      <c r="D41" s="175"/>
      <c r="E41" s="175"/>
      <c r="F41" s="175"/>
      <c r="G41" s="175"/>
      <c r="H41" s="175"/>
      <c r="I41" s="17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23"/>
      <c r="B42" s="23"/>
      <c r="C42" s="175"/>
      <c r="D42" s="175"/>
      <c r="E42" s="175"/>
      <c r="F42" s="175"/>
      <c r="G42" s="175"/>
      <c r="H42" s="175"/>
      <c r="I42" s="17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">
      <c r="A43" s="23"/>
      <c r="B43" s="28"/>
      <c r="C43" s="175"/>
      <c r="D43" s="175"/>
      <c r="E43" s="175"/>
      <c r="F43" s="175"/>
      <c r="G43" s="175"/>
      <c r="H43" s="175"/>
      <c r="I43" s="17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2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29"/>
      <c r="N44" s="29"/>
      <c r="O44" s="29"/>
      <c r="P44" s="30"/>
      <c r="Q44" s="29"/>
      <c r="R44" s="29"/>
      <c r="S44" s="29"/>
      <c r="T44" s="31"/>
      <c r="U44" s="31"/>
    </row>
    <row r="45" spans="1:21" x14ac:dyDescent="0.25">
      <c r="A45" s="23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9"/>
      <c r="R45" s="29"/>
      <c r="S45" s="29"/>
      <c r="T45" s="31"/>
      <c r="U45" s="31"/>
    </row>
    <row r="46" spans="1:21" x14ac:dyDescent="0.25">
      <c r="A46" s="23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29"/>
      <c r="R46" s="29"/>
      <c r="S46" s="29"/>
      <c r="T46" s="31"/>
      <c r="U46" s="31"/>
    </row>
    <row r="47" spans="1:21" x14ac:dyDescent="0.25">
      <c r="A47" s="23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29"/>
      <c r="R47" s="29"/>
      <c r="S47" s="29"/>
      <c r="T47" s="31"/>
      <c r="U47" s="31"/>
    </row>
    <row r="48" spans="1:21" x14ac:dyDescent="0.25">
      <c r="A48" s="23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9"/>
      <c r="R48" s="29"/>
      <c r="S48" s="29"/>
      <c r="T48" s="31"/>
      <c r="U48" s="31"/>
    </row>
    <row r="1030" spans="1:19" ht="19.8" x14ac:dyDescent="0.25">
      <c r="A1030" s="176"/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</row>
    <row r="1031" spans="1:19" ht="19.8" x14ac:dyDescent="0.25">
      <c r="A1031" s="178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  <row r="1034" spans="1:19" ht="19.8" x14ac:dyDescent="0.25">
      <c r="A1034" s="178"/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177"/>
      <c r="Q1034" s="177"/>
      <c r="R1034" s="177"/>
      <c r="S1034" s="177"/>
    </row>
    <row r="1035" spans="1:19" ht="19.8" x14ac:dyDescent="0.25">
      <c r="A1035" s="178"/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P1035" s="177"/>
      <c r="Q1035" s="177"/>
      <c r="R1035" s="177"/>
      <c r="S1035" s="177"/>
    </row>
    <row r="1036" spans="1:19" ht="19.8" x14ac:dyDescent="0.25">
      <c r="A1036" s="178"/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</row>
    <row r="1037" spans="1:19" ht="19.8" x14ac:dyDescent="0.25">
      <c r="A1037" s="178"/>
      <c r="B1037" s="177"/>
      <c r="C1037" s="177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P1037" s="177"/>
      <c r="Q1037" s="177"/>
      <c r="R1037" s="177"/>
      <c r="S1037" s="177"/>
    </row>
    <row r="1038" spans="1:19" ht="19.8" x14ac:dyDescent="0.25">
      <c r="A1038" s="178"/>
      <c r="B1038" s="177"/>
      <c r="C1038" s="177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P1038" s="177"/>
      <c r="Q1038" s="177"/>
      <c r="R1038" s="177"/>
      <c r="S1038" s="177"/>
    </row>
    <row r="1039" spans="1:19" ht="19.8" x14ac:dyDescent="0.25">
      <c r="A1039" s="178"/>
      <c r="B1039" s="177"/>
      <c r="C1039" s="177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P1039" s="177"/>
      <c r="Q1039" s="177"/>
      <c r="R1039" s="177"/>
      <c r="S1039" s="177"/>
    </row>
    <row r="1040" spans="1:19" ht="19.8" x14ac:dyDescent="0.25">
      <c r="A1040" s="178"/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  <c r="L1040" s="177"/>
      <c r="M1040" s="177"/>
      <c r="N1040" s="177"/>
      <c r="O1040" s="177"/>
      <c r="P1040" s="177"/>
      <c r="Q1040" s="177"/>
      <c r="R1040" s="177"/>
      <c r="S1040" s="177"/>
    </row>
    <row r="1041" spans="1:19" ht="19.8" x14ac:dyDescent="0.25">
      <c r="A1041" s="178"/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P1041" s="177"/>
      <c r="Q1041" s="177"/>
      <c r="R1041" s="177"/>
      <c r="S1041" s="177"/>
    </row>
    <row r="1042" spans="1:19" ht="19.8" x14ac:dyDescent="0.25">
      <c r="A1042" s="178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  <row r="1047" spans="1:19" ht="19.8" x14ac:dyDescent="0.25">
      <c r="A1047" s="178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34:J34"/>
    <mergeCell ref="A35:J35"/>
    <mergeCell ref="A36:J36"/>
    <mergeCell ref="A7:J7"/>
    <mergeCell ref="A8:A9"/>
    <mergeCell ref="B8:B9"/>
    <mergeCell ref="C8:E8"/>
    <mergeCell ref="F8:J8"/>
    <mergeCell ref="A33:B33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13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89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194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153" t="s">
        <v>60</v>
      </c>
      <c r="B8" s="154" t="s">
        <v>0</v>
      </c>
      <c r="C8" s="154" t="s">
        <v>43</v>
      </c>
      <c r="D8" s="153" t="s">
        <v>35</v>
      </c>
      <c r="E8" s="153" t="s">
        <v>36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56</v>
      </c>
    </row>
    <row r="9" spans="1:18" ht="14.55" customHeight="1" x14ac:dyDescent="0.25">
      <c r="A9" s="306">
        <v>1</v>
      </c>
      <c r="B9" s="307" t="s">
        <v>151</v>
      </c>
      <c r="C9" s="155" t="s">
        <v>30</v>
      </c>
      <c r="D9" s="61">
        <v>81</v>
      </c>
      <c r="E9" s="61">
        <v>81</v>
      </c>
      <c r="F9" s="62">
        <v>100</v>
      </c>
      <c r="G9" s="61">
        <v>54</v>
      </c>
      <c r="H9" s="61">
        <v>29</v>
      </c>
      <c r="I9" s="61">
        <v>69</v>
      </c>
      <c r="J9" s="61">
        <v>46</v>
      </c>
      <c r="K9" s="61">
        <v>84</v>
      </c>
      <c r="L9" s="61">
        <v>69</v>
      </c>
      <c r="M9" s="61">
        <v>39</v>
      </c>
      <c r="N9" s="61">
        <v>15</v>
      </c>
      <c r="O9" s="61">
        <v>0</v>
      </c>
      <c r="P9" s="62">
        <v>59.1</v>
      </c>
    </row>
    <row r="10" spans="1:18" ht="14.55" customHeight="1" x14ac:dyDescent="0.25">
      <c r="A10" s="306"/>
      <c r="B10" s="307"/>
      <c r="C10" s="155" t="s">
        <v>31</v>
      </c>
      <c r="D10" s="61">
        <v>77</v>
      </c>
      <c r="E10" s="61">
        <v>77</v>
      </c>
      <c r="F10" s="62">
        <v>100</v>
      </c>
      <c r="G10" s="61">
        <v>87</v>
      </c>
      <c r="H10" s="61">
        <v>35</v>
      </c>
      <c r="I10" s="61">
        <v>71</v>
      </c>
      <c r="J10" s="61">
        <v>60</v>
      </c>
      <c r="K10" s="61">
        <v>74</v>
      </c>
      <c r="L10" s="61">
        <v>40</v>
      </c>
      <c r="M10" s="61">
        <v>13</v>
      </c>
      <c r="N10" s="61">
        <v>5</v>
      </c>
      <c r="O10" s="61">
        <v>0</v>
      </c>
      <c r="P10" s="62">
        <v>68.64</v>
      </c>
    </row>
    <row r="11" spans="1:18" ht="14.55" customHeight="1" x14ac:dyDescent="0.25">
      <c r="A11" s="306"/>
      <c r="B11" s="307"/>
      <c r="C11" s="63" t="s">
        <v>42</v>
      </c>
      <c r="D11" s="49">
        <v>158</v>
      </c>
      <c r="E11" s="49">
        <v>158</v>
      </c>
      <c r="F11" s="50">
        <v>100</v>
      </c>
      <c r="G11" s="49">
        <v>141</v>
      </c>
      <c r="H11" s="49">
        <v>64</v>
      </c>
      <c r="I11" s="49">
        <v>140</v>
      </c>
      <c r="J11" s="49">
        <v>106</v>
      </c>
      <c r="K11" s="49">
        <v>158</v>
      </c>
      <c r="L11" s="49">
        <v>109</v>
      </c>
      <c r="M11" s="49">
        <v>52</v>
      </c>
      <c r="N11" s="49">
        <v>20</v>
      </c>
      <c r="O11" s="49">
        <v>0</v>
      </c>
      <c r="P11" s="50">
        <v>63.75</v>
      </c>
    </row>
    <row r="12" spans="1:18" ht="14.55" customHeight="1" x14ac:dyDescent="0.25">
      <c r="A12" s="306">
        <v>2</v>
      </c>
      <c r="B12" s="307" t="s">
        <v>152</v>
      </c>
      <c r="C12" s="155" t="s">
        <v>30</v>
      </c>
      <c r="D12" s="61">
        <v>24</v>
      </c>
      <c r="E12" s="61">
        <v>24</v>
      </c>
      <c r="F12" s="62">
        <v>100</v>
      </c>
      <c r="G12" s="61">
        <v>31</v>
      </c>
      <c r="H12" s="61">
        <v>26</v>
      </c>
      <c r="I12" s="61">
        <v>12</v>
      </c>
      <c r="J12" s="61">
        <v>21</v>
      </c>
      <c r="K12" s="61">
        <v>13</v>
      </c>
      <c r="L12" s="61">
        <v>10</v>
      </c>
      <c r="M12" s="61">
        <v>4</v>
      </c>
      <c r="N12" s="61">
        <v>3</v>
      </c>
      <c r="O12" s="61">
        <v>0</v>
      </c>
      <c r="P12" s="62">
        <v>72.92</v>
      </c>
    </row>
    <row r="13" spans="1:18" ht="14.55" customHeight="1" x14ac:dyDescent="0.25">
      <c r="A13" s="306"/>
      <c r="B13" s="307"/>
      <c r="C13" s="155" t="s">
        <v>31</v>
      </c>
      <c r="D13" s="61">
        <v>24</v>
      </c>
      <c r="E13" s="61">
        <v>24</v>
      </c>
      <c r="F13" s="62">
        <v>100</v>
      </c>
      <c r="G13" s="61">
        <v>50</v>
      </c>
      <c r="H13" s="61">
        <v>39</v>
      </c>
      <c r="I13" s="61">
        <v>18</v>
      </c>
      <c r="J13" s="61">
        <v>8</v>
      </c>
      <c r="K13" s="61">
        <v>2</v>
      </c>
      <c r="L13" s="61">
        <v>2</v>
      </c>
      <c r="M13" s="61">
        <v>0</v>
      </c>
      <c r="N13" s="61">
        <v>1</v>
      </c>
      <c r="O13" s="61">
        <v>0</v>
      </c>
      <c r="P13" s="62">
        <v>87.08</v>
      </c>
    </row>
    <row r="14" spans="1:18" ht="14.55" customHeight="1" x14ac:dyDescent="0.25">
      <c r="A14" s="306"/>
      <c r="B14" s="307"/>
      <c r="C14" s="63" t="s">
        <v>42</v>
      </c>
      <c r="D14" s="49">
        <v>48</v>
      </c>
      <c r="E14" s="49">
        <v>48</v>
      </c>
      <c r="F14" s="50">
        <v>100</v>
      </c>
      <c r="G14" s="49">
        <v>81</v>
      </c>
      <c r="H14" s="49">
        <v>65</v>
      </c>
      <c r="I14" s="49">
        <v>30</v>
      </c>
      <c r="J14" s="49">
        <v>29</v>
      </c>
      <c r="K14" s="49">
        <v>15</v>
      </c>
      <c r="L14" s="49">
        <v>12</v>
      </c>
      <c r="M14" s="49">
        <v>4</v>
      </c>
      <c r="N14" s="49">
        <v>4</v>
      </c>
      <c r="O14" s="49">
        <v>0</v>
      </c>
      <c r="P14" s="50">
        <v>80</v>
      </c>
    </row>
    <row r="15" spans="1:18" ht="14.55" customHeight="1" x14ac:dyDescent="0.25">
      <c r="A15" s="306">
        <v>3</v>
      </c>
      <c r="B15" s="307" t="s">
        <v>154</v>
      </c>
      <c r="C15" s="155" t="s">
        <v>30</v>
      </c>
      <c r="D15" s="61">
        <v>22</v>
      </c>
      <c r="E15" s="61">
        <v>22</v>
      </c>
      <c r="F15" s="62">
        <v>100</v>
      </c>
      <c r="G15" s="61">
        <v>2</v>
      </c>
      <c r="H15" s="61">
        <v>3</v>
      </c>
      <c r="I15" s="61">
        <v>18</v>
      </c>
      <c r="J15" s="61">
        <v>32</v>
      </c>
      <c r="K15" s="61">
        <v>37</v>
      </c>
      <c r="L15" s="61">
        <v>13</v>
      </c>
      <c r="M15" s="61">
        <v>5</v>
      </c>
      <c r="N15" s="61">
        <v>0</v>
      </c>
      <c r="O15" s="61">
        <v>0</v>
      </c>
      <c r="P15" s="62">
        <v>57.05</v>
      </c>
    </row>
    <row r="16" spans="1:18" ht="14.55" customHeight="1" x14ac:dyDescent="0.25">
      <c r="A16" s="306"/>
      <c r="B16" s="307"/>
      <c r="C16" s="155" t="s">
        <v>31</v>
      </c>
      <c r="D16" s="61">
        <v>15</v>
      </c>
      <c r="E16" s="61">
        <v>15</v>
      </c>
      <c r="F16" s="62">
        <v>100</v>
      </c>
      <c r="G16" s="61">
        <v>3</v>
      </c>
      <c r="H16" s="61">
        <v>12</v>
      </c>
      <c r="I16" s="61">
        <v>9</v>
      </c>
      <c r="J16" s="61">
        <v>19</v>
      </c>
      <c r="K16" s="61">
        <v>22</v>
      </c>
      <c r="L16" s="61">
        <v>3</v>
      </c>
      <c r="M16" s="61">
        <v>7</v>
      </c>
      <c r="N16" s="61">
        <v>0</v>
      </c>
      <c r="O16" s="61">
        <v>0</v>
      </c>
      <c r="P16" s="62">
        <v>61.33</v>
      </c>
    </row>
    <row r="17" spans="1:16" ht="14.55" customHeight="1" x14ac:dyDescent="0.25">
      <c r="A17" s="306"/>
      <c r="B17" s="307"/>
      <c r="C17" s="63" t="s">
        <v>42</v>
      </c>
      <c r="D17" s="49">
        <v>37</v>
      </c>
      <c r="E17" s="49">
        <v>37</v>
      </c>
      <c r="F17" s="50">
        <v>100</v>
      </c>
      <c r="G17" s="49">
        <v>5</v>
      </c>
      <c r="H17" s="49">
        <v>15</v>
      </c>
      <c r="I17" s="49">
        <v>27</v>
      </c>
      <c r="J17" s="49">
        <v>51</v>
      </c>
      <c r="K17" s="49">
        <v>59</v>
      </c>
      <c r="L17" s="49">
        <v>16</v>
      </c>
      <c r="M17" s="49">
        <v>12</v>
      </c>
      <c r="N17" s="49">
        <v>0</v>
      </c>
      <c r="O17" s="49">
        <v>0</v>
      </c>
      <c r="P17" s="50">
        <v>58.78</v>
      </c>
    </row>
    <row r="18" spans="1:16" ht="14.55" customHeight="1" x14ac:dyDescent="0.25">
      <c r="A18" s="306">
        <v>4</v>
      </c>
      <c r="B18" s="307" t="s">
        <v>156</v>
      </c>
      <c r="C18" s="155" t="s">
        <v>30</v>
      </c>
      <c r="D18" s="61">
        <v>109</v>
      </c>
      <c r="E18" s="61">
        <v>109</v>
      </c>
      <c r="F18" s="62">
        <v>100</v>
      </c>
      <c r="G18" s="61">
        <v>107</v>
      </c>
      <c r="H18" s="61">
        <v>101</v>
      </c>
      <c r="I18" s="61">
        <v>75</v>
      </c>
      <c r="J18" s="61">
        <v>99</v>
      </c>
      <c r="K18" s="61">
        <v>77</v>
      </c>
      <c r="L18" s="61">
        <v>62</v>
      </c>
      <c r="M18" s="61">
        <v>24</v>
      </c>
      <c r="N18" s="61">
        <v>0</v>
      </c>
      <c r="O18" s="61">
        <v>0</v>
      </c>
      <c r="P18" s="62">
        <v>69.95</v>
      </c>
    </row>
    <row r="19" spans="1:16" ht="14.55" customHeight="1" x14ac:dyDescent="0.25">
      <c r="A19" s="306"/>
      <c r="B19" s="307"/>
      <c r="C19" s="155" t="s">
        <v>31</v>
      </c>
      <c r="D19" s="61">
        <v>86</v>
      </c>
      <c r="E19" s="61">
        <v>86</v>
      </c>
      <c r="F19" s="62">
        <v>100</v>
      </c>
      <c r="G19" s="61">
        <v>112</v>
      </c>
      <c r="H19" s="61">
        <v>117</v>
      </c>
      <c r="I19" s="61">
        <v>70</v>
      </c>
      <c r="J19" s="61">
        <v>76</v>
      </c>
      <c r="K19" s="61">
        <v>33</v>
      </c>
      <c r="L19" s="61">
        <v>17</v>
      </c>
      <c r="M19" s="61">
        <v>5</v>
      </c>
      <c r="N19" s="61">
        <v>0</v>
      </c>
      <c r="O19" s="61">
        <v>0</v>
      </c>
      <c r="P19" s="62">
        <v>78.72</v>
      </c>
    </row>
    <row r="20" spans="1:16" ht="14.55" customHeight="1" x14ac:dyDescent="0.25">
      <c r="A20" s="306"/>
      <c r="B20" s="307"/>
      <c r="C20" s="63" t="s">
        <v>42</v>
      </c>
      <c r="D20" s="49">
        <v>195</v>
      </c>
      <c r="E20" s="49">
        <v>195</v>
      </c>
      <c r="F20" s="50">
        <v>100</v>
      </c>
      <c r="G20" s="49">
        <v>219</v>
      </c>
      <c r="H20" s="49">
        <v>218</v>
      </c>
      <c r="I20" s="49">
        <v>145</v>
      </c>
      <c r="J20" s="49">
        <v>175</v>
      </c>
      <c r="K20" s="49">
        <v>110</v>
      </c>
      <c r="L20" s="49">
        <v>79</v>
      </c>
      <c r="M20" s="49">
        <v>29</v>
      </c>
      <c r="N20" s="49">
        <v>0</v>
      </c>
      <c r="O20" s="49">
        <v>0</v>
      </c>
      <c r="P20" s="50">
        <v>73.819999999999993</v>
      </c>
    </row>
    <row r="21" spans="1:16" ht="14.55" customHeight="1" x14ac:dyDescent="0.25">
      <c r="A21" s="306">
        <v>5</v>
      </c>
      <c r="B21" s="307" t="s">
        <v>157</v>
      </c>
      <c r="C21" s="155" t="s">
        <v>30</v>
      </c>
      <c r="D21" s="61">
        <v>49</v>
      </c>
      <c r="E21" s="61">
        <v>49</v>
      </c>
      <c r="F21" s="62">
        <v>100</v>
      </c>
      <c r="G21" s="61">
        <v>21</v>
      </c>
      <c r="H21" s="61">
        <v>27</v>
      </c>
      <c r="I21" s="61">
        <v>25</v>
      </c>
      <c r="J21" s="61">
        <v>32</v>
      </c>
      <c r="K21" s="61">
        <v>28</v>
      </c>
      <c r="L21" s="61">
        <v>50</v>
      </c>
      <c r="M21" s="61">
        <v>44</v>
      </c>
      <c r="N21" s="61">
        <v>18</v>
      </c>
      <c r="O21" s="61">
        <v>0</v>
      </c>
      <c r="P21" s="62">
        <v>52.81</v>
      </c>
    </row>
    <row r="22" spans="1:16" ht="14.55" customHeight="1" x14ac:dyDescent="0.25">
      <c r="A22" s="306"/>
      <c r="B22" s="307"/>
      <c r="C22" s="155" t="s">
        <v>31</v>
      </c>
      <c r="D22" s="61">
        <v>32</v>
      </c>
      <c r="E22" s="61">
        <v>32</v>
      </c>
      <c r="F22" s="62">
        <v>100</v>
      </c>
      <c r="G22" s="61">
        <v>20</v>
      </c>
      <c r="H22" s="61">
        <v>30</v>
      </c>
      <c r="I22" s="61">
        <v>27</v>
      </c>
      <c r="J22" s="61">
        <v>26</v>
      </c>
      <c r="K22" s="61">
        <v>14</v>
      </c>
      <c r="L22" s="61">
        <v>23</v>
      </c>
      <c r="M22" s="61">
        <v>17</v>
      </c>
      <c r="N22" s="61">
        <v>3</v>
      </c>
      <c r="O22" s="61">
        <v>0</v>
      </c>
      <c r="P22" s="62">
        <v>64.38</v>
      </c>
    </row>
    <row r="23" spans="1:16" ht="14.55" customHeight="1" x14ac:dyDescent="0.25">
      <c r="A23" s="306"/>
      <c r="B23" s="307"/>
      <c r="C23" s="63" t="s">
        <v>42</v>
      </c>
      <c r="D23" s="49">
        <v>81</v>
      </c>
      <c r="E23" s="49">
        <v>81</v>
      </c>
      <c r="F23" s="50">
        <v>100</v>
      </c>
      <c r="G23" s="49">
        <v>41</v>
      </c>
      <c r="H23" s="49">
        <v>57</v>
      </c>
      <c r="I23" s="49">
        <v>52</v>
      </c>
      <c r="J23" s="49">
        <v>58</v>
      </c>
      <c r="K23" s="49">
        <v>42</v>
      </c>
      <c r="L23" s="49">
        <v>73</v>
      </c>
      <c r="M23" s="49">
        <v>61</v>
      </c>
      <c r="N23" s="49">
        <v>21</v>
      </c>
      <c r="O23" s="49">
        <v>0</v>
      </c>
      <c r="P23" s="50">
        <v>57.38</v>
      </c>
    </row>
    <row r="24" spans="1:16" ht="14.55" customHeight="1" x14ac:dyDescent="0.25">
      <c r="A24" s="306">
        <v>6</v>
      </c>
      <c r="B24" s="307" t="s">
        <v>158</v>
      </c>
      <c r="C24" s="155" t="s">
        <v>30</v>
      </c>
      <c r="D24" s="61">
        <v>50</v>
      </c>
      <c r="E24" s="61">
        <v>50</v>
      </c>
      <c r="F24" s="62">
        <v>100</v>
      </c>
      <c r="G24" s="61">
        <v>21</v>
      </c>
      <c r="H24" s="61">
        <v>49</v>
      </c>
      <c r="I24" s="61">
        <v>33</v>
      </c>
      <c r="J24" s="61">
        <v>38</v>
      </c>
      <c r="K24" s="61">
        <v>41</v>
      </c>
      <c r="L24" s="61">
        <v>30</v>
      </c>
      <c r="M24" s="61">
        <v>28</v>
      </c>
      <c r="N24" s="61">
        <v>10</v>
      </c>
      <c r="O24" s="61">
        <v>0</v>
      </c>
      <c r="P24" s="62">
        <v>60.95</v>
      </c>
    </row>
    <row r="25" spans="1:16" ht="14.55" customHeight="1" x14ac:dyDescent="0.25">
      <c r="A25" s="306"/>
      <c r="B25" s="307"/>
      <c r="C25" s="155" t="s">
        <v>31</v>
      </c>
      <c r="D25" s="61">
        <v>41</v>
      </c>
      <c r="E25" s="61">
        <v>41</v>
      </c>
      <c r="F25" s="62">
        <v>100</v>
      </c>
      <c r="G25" s="61">
        <v>23</v>
      </c>
      <c r="H25" s="61">
        <v>29</v>
      </c>
      <c r="I25" s="61">
        <v>38</v>
      </c>
      <c r="J25" s="61">
        <v>38</v>
      </c>
      <c r="K25" s="61">
        <v>37</v>
      </c>
      <c r="L25" s="61">
        <v>27</v>
      </c>
      <c r="M25" s="61">
        <v>9</v>
      </c>
      <c r="N25" s="61">
        <v>4</v>
      </c>
      <c r="O25" s="61">
        <v>0</v>
      </c>
      <c r="P25" s="62">
        <v>64.39</v>
      </c>
    </row>
    <row r="26" spans="1:16" ht="14.55" customHeight="1" x14ac:dyDescent="0.25">
      <c r="A26" s="306"/>
      <c r="B26" s="307"/>
      <c r="C26" s="63" t="s">
        <v>42</v>
      </c>
      <c r="D26" s="49">
        <v>91</v>
      </c>
      <c r="E26" s="49">
        <v>91</v>
      </c>
      <c r="F26" s="50">
        <v>100</v>
      </c>
      <c r="G26" s="49">
        <v>44</v>
      </c>
      <c r="H26" s="49">
        <v>78</v>
      </c>
      <c r="I26" s="49">
        <v>71</v>
      </c>
      <c r="J26" s="49">
        <v>76</v>
      </c>
      <c r="K26" s="49">
        <v>78</v>
      </c>
      <c r="L26" s="49">
        <v>57</v>
      </c>
      <c r="M26" s="49">
        <v>37</v>
      </c>
      <c r="N26" s="49">
        <v>14</v>
      </c>
      <c r="O26" s="49">
        <v>0</v>
      </c>
      <c r="P26" s="50">
        <v>62.5</v>
      </c>
    </row>
    <row r="27" spans="1:16" ht="14.55" customHeight="1" x14ac:dyDescent="0.25">
      <c r="A27" s="306">
        <v>7</v>
      </c>
      <c r="B27" s="307" t="s">
        <v>159</v>
      </c>
      <c r="C27" s="155" t="s">
        <v>30</v>
      </c>
      <c r="D27" s="61">
        <v>20</v>
      </c>
      <c r="E27" s="61">
        <v>20</v>
      </c>
      <c r="F27" s="62">
        <v>100</v>
      </c>
      <c r="G27" s="61">
        <v>8</v>
      </c>
      <c r="H27" s="61">
        <v>18</v>
      </c>
      <c r="I27" s="61">
        <v>18</v>
      </c>
      <c r="J27" s="61">
        <v>20</v>
      </c>
      <c r="K27" s="61">
        <v>13</v>
      </c>
      <c r="L27" s="61">
        <v>9</v>
      </c>
      <c r="M27" s="61">
        <v>13</v>
      </c>
      <c r="N27" s="61">
        <v>1</v>
      </c>
      <c r="O27" s="61">
        <v>0</v>
      </c>
      <c r="P27" s="62">
        <v>63</v>
      </c>
    </row>
    <row r="28" spans="1:16" ht="14.55" customHeight="1" x14ac:dyDescent="0.25">
      <c r="A28" s="306"/>
      <c r="B28" s="307"/>
      <c r="C28" s="155" t="s">
        <v>31</v>
      </c>
      <c r="D28" s="61">
        <v>17</v>
      </c>
      <c r="E28" s="61">
        <v>17</v>
      </c>
      <c r="F28" s="62">
        <v>100</v>
      </c>
      <c r="G28" s="61">
        <v>10</v>
      </c>
      <c r="H28" s="61">
        <v>11</v>
      </c>
      <c r="I28" s="61">
        <v>20</v>
      </c>
      <c r="J28" s="61">
        <v>21</v>
      </c>
      <c r="K28" s="61">
        <v>9</v>
      </c>
      <c r="L28" s="61">
        <v>6</v>
      </c>
      <c r="M28" s="61">
        <v>8</v>
      </c>
      <c r="N28" s="61">
        <v>0</v>
      </c>
      <c r="O28" s="61">
        <v>0</v>
      </c>
      <c r="P28" s="62">
        <v>66.47</v>
      </c>
    </row>
    <row r="29" spans="1:16" ht="14.55" customHeight="1" x14ac:dyDescent="0.25">
      <c r="A29" s="306"/>
      <c r="B29" s="307"/>
      <c r="C29" s="63" t="s">
        <v>42</v>
      </c>
      <c r="D29" s="49">
        <v>37</v>
      </c>
      <c r="E29" s="49">
        <v>37</v>
      </c>
      <c r="F29" s="50">
        <v>100</v>
      </c>
      <c r="G29" s="49">
        <v>18</v>
      </c>
      <c r="H29" s="49">
        <v>29</v>
      </c>
      <c r="I29" s="49">
        <v>38</v>
      </c>
      <c r="J29" s="49">
        <v>41</v>
      </c>
      <c r="K29" s="49">
        <v>22</v>
      </c>
      <c r="L29" s="49">
        <v>15</v>
      </c>
      <c r="M29" s="49">
        <v>21</v>
      </c>
      <c r="N29" s="49">
        <v>1</v>
      </c>
      <c r="O29" s="49">
        <v>0</v>
      </c>
      <c r="P29" s="50">
        <v>64.59</v>
      </c>
    </row>
    <row r="30" spans="1:16" ht="14.55" customHeight="1" x14ac:dyDescent="0.25">
      <c r="A30" s="306">
        <v>8</v>
      </c>
      <c r="B30" s="307" t="s">
        <v>160</v>
      </c>
      <c r="C30" s="155" t="s">
        <v>30</v>
      </c>
      <c r="D30" s="61">
        <v>23</v>
      </c>
      <c r="E30" s="61">
        <v>23</v>
      </c>
      <c r="F30" s="62">
        <v>100</v>
      </c>
      <c r="G30" s="61">
        <v>12</v>
      </c>
      <c r="H30" s="61">
        <v>11</v>
      </c>
      <c r="I30" s="61">
        <v>14</v>
      </c>
      <c r="J30" s="61">
        <v>27</v>
      </c>
      <c r="K30" s="61">
        <v>26</v>
      </c>
      <c r="L30" s="61">
        <v>12</v>
      </c>
      <c r="M30" s="61">
        <v>10</v>
      </c>
      <c r="N30" s="61">
        <v>3</v>
      </c>
      <c r="O30" s="61">
        <v>0</v>
      </c>
      <c r="P30" s="62">
        <v>60.33</v>
      </c>
    </row>
    <row r="31" spans="1:16" ht="14.55" customHeight="1" x14ac:dyDescent="0.25">
      <c r="A31" s="306"/>
      <c r="B31" s="307"/>
      <c r="C31" s="155" t="s">
        <v>31</v>
      </c>
      <c r="D31" s="61">
        <v>14</v>
      </c>
      <c r="E31" s="61">
        <v>14</v>
      </c>
      <c r="F31" s="62">
        <v>100</v>
      </c>
      <c r="G31" s="61">
        <v>2</v>
      </c>
      <c r="H31" s="61">
        <v>6</v>
      </c>
      <c r="I31" s="61">
        <v>8</v>
      </c>
      <c r="J31" s="61">
        <v>18</v>
      </c>
      <c r="K31" s="61">
        <v>16</v>
      </c>
      <c r="L31" s="61">
        <v>13</v>
      </c>
      <c r="M31" s="61">
        <v>4</v>
      </c>
      <c r="N31" s="61">
        <v>3</v>
      </c>
      <c r="O31" s="61">
        <v>0</v>
      </c>
      <c r="P31" s="62">
        <v>55.36</v>
      </c>
    </row>
    <row r="32" spans="1:16" ht="14.55" customHeight="1" x14ac:dyDescent="0.25">
      <c r="A32" s="306"/>
      <c r="B32" s="307"/>
      <c r="C32" s="63" t="s">
        <v>42</v>
      </c>
      <c r="D32" s="49">
        <v>37</v>
      </c>
      <c r="E32" s="49">
        <v>37</v>
      </c>
      <c r="F32" s="50">
        <v>100</v>
      </c>
      <c r="G32" s="49">
        <v>14</v>
      </c>
      <c r="H32" s="49">
        <v>17</v>
      </c>
      <c r="I32" s="49">
        <v>22</v>
      </c>
      <c r="J32" s="49">
        <v>45</v>
      </c>
      <c r="K32" s="49">
        <v>42</v>
      </c>
      <c r="L32" s="49">
        <v>25</v>
      </c>
      <c r="M32" s="49">
        <v>14</v>
      </c>
      <c r="N32" s="49">
        <v>6</v>
      </c>
      <c r="O32" s="49">
        <v>0</v>
      </c>
      <c r="P32" s="50">
        <v>58.45</v>
      </c>
    </row>
    <row r="33" spans="1:16" ht="14.55" customHeight="1" x14ac:dyDescent="0.25">
      <c r="A33" s="306">
        <v>9</v>
      </c>
      <c r="B33" s="307" t="s">
        <v>161</v>
      </c>
      <c r="C33" s="155" t="s">
        <v>30</v>
      </c>
      <c r="D33" s="61">
        <v>28</v>
      </c>
      <c r="E33" s="61">
        <v>28</v>
      </c>
      <c r="F33" s="62">
        <v>100</v>
      </c>
      <c r="G33" s="61">
        <v>21</v>
      </c>
      <c r="H33" s="61">
        <v>14</v>
      </c>
      <c r="I33" s="61">
        <v>18</v>
      </c>
      <c r="J33" s="61">
        <v>23</v>
      </c>
      <c r="K33" s="61">
        <v>31</v>
      </c>
      <c r="L33" s="61">
        <v>19</v>
      </c>
      <c r="M33" s="61">
        <v>8</v>
      </c>
      <c r="N33" s="61">
        <v>6</v>
      </c>
      <c r="O33" s="61">
        <v>0</v>
      </c>
      <c r="P33" s="62">
        <v>61.79</v>
      </c>
    </row>
    <row r="34" spans="1:16" ht="14.55" customHeight="1" x14ac:dyDescent="0.25">
      <c r="A34" s="306"/>
      <c r="B34" s="307"/>
      <c r="C34" s="155" t="s">
        <v>31</v>
      </c>
      <c r="D34" s="61">
        <v>21</v>
      </c>
      <c r="E34" s="61">
        <v>21</v>
      </c>
      <c r="F34" s="62">
        <v>100</v>
      </c>
      <c r="G34" s="61">
        <v>24</v>
      </c>
      <c r="H34" s="61">
        <v>25</v>
      </c>
      <c r="I34" s="61">
        <v>13</v>
      </c>
      <c r="J34" s="61">
        <v>22</v>
      </c>
      <c r="K34" s="61">
        <v>14</v>
      </c>
      <c r="L34" s="61">
        <v>5</v>
      </c>
      <c r="M34" s="61">
        <v>2</v>
      </c>
      <c r="N34" s="61">
        <v>0</v>
      </c>
      <c r="O34" s="61">
        <v>0</v>
      </c>
      <c r="P34" s="62">
        <v>75</v>
      </c>
    </row>
    <row r="35" spans="1:16" ht="14.55" customHeight="1" x14ac:dyDescent="0.25">
      <c r="A35" s="306"/>
      <c r="B35" s="307"/>
      <c r="C35" s="63" t="s">
        <v>42</v>
      </c>
      <c r="D35" s="49">
        <v>49</v>
      </c>
      <c r="E35" s="49">
        <v>49</v>
      </c>
      <c r="F35" s="50">
        <v>100</v>
      </c>
      <c r="G35" s="49">
        <v>45</v>
      </c>
      <c r="H35" s="49">
        <v>39</v>
      </c>
      <c r="I35" s="49">
        <v>31</v>
      </c>
      <c r="J35" s="49">
        <v>45</v>
      </c>
      <c r="K35" s="49">
        <v>45</v>
      </c>
      <c r="L35" s="49">
        <v>24</v>
      </c>
      <c r="M35" s="49">
        <v>10</v>
      </c>
      <c r="N35" s="49">
        <v>6</v>
      </c>
      <c r="O35" s="49">
        <v>0</v>
      </c>
      <c r="P35" s="50">
        <v>67.45</v>
      </c>
    </row>
    <row r="36" spans="1:16" ht="14.55" customHeight="1" x14ac:dyDescent="0.25">
      <c r="A36" s="306">
        <v>10</v>
      </c>
      <c r="B36" s="307" t="s">
        <v>162</v>
      </c>
      <c r="C36" s="155" t="s">
        <v>30</v>
      </c>
      <c r="D36" s="61">
        <v>31</v>
      </c>
      <c r="E36" s="61">
        <v>31</v>
      </c>
      <c r="F36" s="62">
        <v>100</v>
      </c>
      <c r="G36" s="61">
        <v>15</v>
      </c>
      <c r="H36" s="61">
        <v>13</v>
      </c>
      <c r="I36" s="61">
        <v>19</v>
      </c>
      <c r="J36" s="61">
        <v>24</v>
      </c>
      <c r="K36" s="61">
        <v>30</v>
      </c>
      <c r="L36" s="61">
        <v>28</v>
      </c>
      <c r="M36" s="61">
        <v>20</v>
      </c>
      <c r="N36" s="61">
        <v>6</v>
      </c>
      <c r="O36" s="61">
        <v>0</v>
      </c>
      <c r="P36" s="62">
        <v>56.05</v>
      </c>
    </row>
    <row r="37" spans="1:16" ht="14.55" customHeight="1" x14ac:dyDescent="0.25">
      <c r="A37" s="306"/>
      <c r="B37" s="307"/>
      <c r="C37" s="155" t="s">
        <v>31</v>
      </c>
      <c r="D37" s="61">
        <v>18</v>
      </c>
      <c r="E37" s="61">
        <v>18</v>
      </c>
      <c r="F37" s="62">
        <v>100</v>
      </c>
      <c r="G37" s="61">
        <v>21</v>
      </c>
      <c r="H37" s="61">
        <v>15</v>
      </c>
      <c r="I37" s="61">
        <v>15</v>
      </c>
      <c r="J37" s="61">
        <v>16</v>
      </c>
      <c r="K37" s="61">
        <v>17</v>
      </c>
      <c r="L37" s="61">
        <v>4</v>
      </c>
      <c r="M37" s="61">
        <v>1</v>
      </c>
      <c r="N37" s="61">
        <v>1</v>
      </c>
      <c r="O37" s="61">
        <v>0</v>
      </c>
      <c r="P37" s="62">
        <v>73.06</v>
      </c>
    </row>
    <row r="38" spans="1:16" ht="14.55" customHeight="1" x14ac:dyDescent="0.25">
      <c r="A38" s="306"/>
      <c r="B38" s="307"/>
      <c r="C38" s="63" t="s">
        <v>42</v>
      </c>
      <c r="D38" s="49">
        <v>49</v>
      </c>
      <c r="E38" s="49">
        <v>49</v>
      </c>
      <c r="F38" s="50">
        <v>100</v>
      </c>
      <c r="G38" s="49">
        <v>36</v>
      </c>
      <c r="H38" s="49">
        <v>28</v>
      </c>
      <c r="I38" s="49">
        <v>34</v>
      </c>
      <c r="J38" s="49">
        <v>40</v>
      </c>
      <c r="K38" s="49">
        <v>47</v>
      </c>
      <c r="L38" s="49">
        <v>32</v>
      </c>
      <c r="M38" s="49">
        <v>21</v>
      </c>
      <c r="N38" s="49">
        <v>7</v>
      </c>
      <c r="O38" s="49">
        <v>0</v>
      </c>
      <c r="P38" s="50">
        <v>62.3</v>
      </c>
    </row>
    <row r="39" spans="1:16" ht="14.55" customHeight="1" x14ac:dyDescent="0.25">
      <c r="A39" s="306">
        <v>11</v>
      </c>
      <c r="B39" s="307" t="s">
        <v>164</v>
      </c>
      <c r="C39" s="155" t="s">
        <v>30</v>
      </c>
      <c r="D39" s="61">
        <v>39</v>
      </c>
      <c r="E39" s="61">
        <v>39</v>
      </c>
      <c r="F39" s="62">
        <v>100</v>
      </c>
      <c r="G39" s="61">
        <v>34</v>
      </c>
      <c r="H39" s="61">
        <v>37</v>
      </c>
      <c r="I39" s="61">
        <v>34</v>
      </c>
      <c r="J39" s="61">
        <v>24</v>
      </c>
      <c r="K39" s="61">
        <v>32</v>
      </c>
      <c r="L39" s="61">
        <v>10</v>
      </c>
      <c r="M39" s="61">
        <v>19</v>
      </c>
      <c r="N39" s="61">
        <v>5</v>
      </c>
      <c r="O39" s="61">
        <v>0</v>
      </c>
      <c r="P39" s="62">
        <v>67.69</v>
      </c>
    </row>
    <row r="40" spans="1:16" ht="14.55" customHeight="1" x14ac:dyDescent="0.25">
      <c r="A40" s="306"/>
      <c r="B40" s="307"/>
      <c r="C40" s="155" t="s">
        <v>31</v>
      </c>
      <c r="D40" s="61">
        <v>48</v>
      </c>
      <c r="E40" s="61">
        <v>48</v>
      </c>
      <c r="F40" s="62">
        <v>100</v>
      </c>
      <c r="G40" s="61">
        <v>51</v>
      </c>
      <c r="H40" s="61">
        <v>69</v>
      </c>
      <c r="I40" s="61">
        <v>42</v>
      </c>
      <c r="J40" s="61">
        <v>34</v>
      </c>
      <c r="K40" s="61">
        <v>25</v>
      </c>
      <c r="L40" s="61">
        <v>10</v>
      </c>
      <c r="M40" s="61">
        <v>8</v>
      </c>
      <c r="N40" s="61">
        <v>1</v>
      </c>
      <c r="O40" s="61">
        <v>0</v>
      </c>
      <c r="P40" s="62">
        <v>76.040000000000006</v>
      </c>
    </row>
    <row r="41" spans="1:16" ht="14.55" customHeight="1" x14ac:dyDescent="0.25">
      <c r="A41" s="306"/>
      <c r="B41" s="307"/>
      <c r="C41" s="63" t="s">
        <v>42</v>
      </c>
      <c r="D41" s="49">
        <v>87</v>
      </c>
      <c r="E41" s="49">
        <v>87</v>
      </c>
      <c r="F41" s="50">
        <v>100</v>
      </c>
      <c r="G41" s="49">
        <v>85</v>
      </c>
      <c r="H41" s="49">
        <v>106</v>
      </c>
      <c r="I41" s="49">
        <v>76</v>
      </c>
      <c r="J41" s="49">
        <v>58</v>
      </c>
      <c r="K41" s="49">
        <v>57</v>
      </c>
      <c r="L41" s="49">
        <v>20</v>
      </c>
      <c r="M41" s="49">
        <v>27</v>
      </c>
      <c r="N41" s="49">
        <v>6</v>
      </c>
      <c r="O41" s="49">
        <v>0</v>
      </c>
      <c r="P41" s="50">
        <v>72.3</v>
      </c>
    </row>
    <row r="42" spans="1:16" ht="14.55" customHeight="1" x14ac:dyDescent="0.25">
      <c r="A42" s="306">
        <v>12</v>
      </c>
      <c r="B42" s="307" t="s">
        <v>165</v>
      </c>
      <c r="C42" s="155" t="s">
        <v>30</v>
      </c>
      <c r="D42" s="61">
        <v>25</v>
      </c>
      <c r="E42" s="61">
        <v>25</v>
      </c>
      <c r="F42" s="62">
        <v>100</v>
      </c>
      <c r="G42" s="61">
        <v>18</v>
      </c>
      <c r="H42" s="61">
        <v>14</v>
      </c>
      <c r="I42" s="61">
        <v>20</v>
      </c>
      <c r="J42" s="61">
        <v>21</v>
      </c>
      <c r="K42" s="61">
        <v>17</v>
      </c>
      <c r="L42" s="61">
        <v>16</v>
      </c>
      <c r="M42" s="61">
        <v>11</v>
      </c>
      <c r="N42" s="61">
        <v>8</v>
      </c>
      <c r="O42" s="61">
        <v>0</v>
      </c>
      <c r="P42" s="62">
        <v>61.3</v>
      </c>
    </row>
    <row r="43" spans="1:16" ht="14.55" customHeight="1" x14ac:dyDescent="0.25">
      <c r="A43" s="306"/>
      <c r="B43" s="307"/>
      <c r="C43" s="155" t="s">
        <v>31</v>
      </c>
      <c r="D43" s="61">
        <v>13</v>
      </c>
      <c r="E43" s="61">
        <v>13</v>
      </c>
      <c r="F43" s="62">
        <v>100</v>
      </c>
      <c r="G43" s="61">
        <v>9</v>
      </c>
      <c r="H43" s="61">
        <v>10</v>
      </c>
      <c r="I43" s="61">
        <v>16</v>
      </c>
      <c r="J43" s="61">
        <v>8</v>
      </c>
      <c r="K43" s="61">
        <v>9</v>
      </c>
      <c r="L43" s="61">
        <v>11</v>
      </c>
      <c r="M43" s="61">
        <v>2</v>
      </c>
      <c r="N43" s="61">
        <v>0</v>
      </c>
      <c r="O43" s="61">
        <v>0</v>
      </c>
      <c r="P43" s="62">
        <v>67.5</v>
      </c>
    </row>
    <row r="44" spans="1:16" ht="14.55" customHeight="1" x14ac:dyDescent="0.25">
      <c r="A44" s="306"/>
      <c r="B44" s="307"/>
      <c r="C44" s="63" t="s">
        <v>42</v>
      </c>
      <c r="D44" s="49">
        <v>38</v>
      </c>
      <c r="E44" s="49">
        <v>38</v>
      </c>
      <c r="F44" s="50">
        <v>100</v>
      </c>
      <c r="G44" s="49">
        <v>27</v>
      </c>
      <c r="H44" s="49">
        <v>24</v>
      </c>
      <c r="I44" s="49">
        <v>36</v>
      </c>
      <c r="J44" s="49">
        <v>29</v>
      </c>
      <c r="K44" s="49">
        <v>26</v>
      </c>
      <c r="L44" s="49">
        <v>27</v>
      </c>
      <c r="M44" s="49">
        <v>13</v>
      </c>
      <c r="N44" s="49">
        <v>8</v>
      </c>
      <c r="O44" s="49">
        <v>0</v>
      </c>
      <c r="P44" s="50">
        <v>63.42</v>
      </c>
    </row>
    <row r="45" spans="1:16" ht="14.55" customHeight="1" x14ac:dyDescent="0.25">
      <c r="A45" s="306">
        <v>13</v>
      </c>
      <c r="B45" s="307" t="s">
        <v>166</v>
      </c>
      <c r="C45" s="155" t="s">
        <v>30</v>
      </c>
      <c r="D45" s="61">
        <v>46</v>
      </c>
      <c r="E45" s="61">
        <v>46</v>
      </c>
      <c r="F45" s="62">
        <v>100</v>
      </c>
      <c r="G45" s="61">
        <v>40</v>
      </c>
      <c r="H45" s="61">
        <v>33</v>
      </c>
      <c r="I45" s="61">
        <v>35</v>
      </c>
      <c r="J45" s="61">
        <v>32</v>
      </c>
      <c r="K45" s="61">
        <v>30</v>
      </c>
      <c r="L45" s="61">
        <v>24</v>
      </c>
      <c r="M45" s="61">
        <v>22</v>
      </c>
      <c r="N45" s="61">
        <v>14</v>
      </c>
      <c r="O45" s="61">
        <v>0</v>
      </c>
      <c r="P45" s="62">
        <v>63.64</v>
      </c>
    </row>
    <row r="46" spans="1:16" ht="14.55" customHeight="1" x14ac:dyDescent="0.25">
      <c r="A46" s="306"/>
      <c r="B46" s="307"/>
      <c r="C46" s="155" t="s">
        <v>31</v>
      </c>
      <c r="D46" s="61">
        <v>43</v>
      </c>
      <c r="E46" s="61">
        <v>43</v>
      </c>
      <c r="F46" s="62">
        <v>100</v>
      </c>
      <c r="G46" s="61">
        <v>26</v>
      </c>
      <c r="H46" s="61">
        <v>38</v>
      </c>
      <c r="I46" s="61">
        <v>32</v>
      </c>
      <c r="J46" s="61">
        <v>31</v>
      </c>
      <c r="K46" s="61">
        <v>31</v>
      </c>
      <c r="L46" s="61">
        <v>20</v>
      </c>
      <c r="M46" s="61">
        <v>20</v>
      </c>
      <c r="N46" s="61">
        <v>17</v>
      </c>
      <c r="O46" s="61">
        <v>0</v>
      </c>
      <c r="P46" s="62">
        <v>61.74</v>
      </c>
    </row>
    <row r="47" spans="1:16" ht="14.55" customHeight="1" x14ac:dyDescent="0.25">
      <c r="A47" s="306"/>
      <c r="B47" s="307"/>
      <c r="C47" s="63" t="s">
        <v>42</v>
      </c>
      <c r="D47" s="49">
        <v>89</v>
      </c>
      <c r="E47" s="49">
        <v>89</v>
      </c>
      <c r="F47" s="50">
        <v>100</v>
      </c>
      <c r="G47" s="49">
        <v>66</v>
      </c>
      <c r="H47" s="49">
        <v>71</v>
      </c>
      <c r="I47" s="49">
        <v>67</v>
      </c>
      <c r="J47" s="49">
        <v>63</v>
      </c>
      <c r="K47" s="49">
        <v>61</v>
      </c>
      <c r="L47" s="49">
        <v>44</v>
      </c>
      <c r="M47" s="49">
        <v>42</v>
      </c>
      <c r="N47" s="49">
        <v>31</v>
      </c>
      <c r="O47" s="49">
        <v>0</v>
      </c>
      <c r="P47" s="50">
        <v>62.72</v>
      </c>
    </row>
    <row r="48" spans="1:16" ht="14.55" customHeight="1" x14ac:dyDescent="0.25">
      <c r="A48" s="306">
        <v>14</v>
      </c>
      <c r="B48" s="307" t="s">
        <v>167</v>
      </c>
      <c r="C48" s="155" t="s">
        <v>30</v>
      </c>
      <c r="D48" s="61">
        <v>69</v>
      </c>
      <c r="E48" s="61">
        <v>69</v>
      </c>
      <c r="F48" s="62">
        <v>100</v>
      </c>
      <c r="G48" s="61">
        <v>29</v>
      </c>
      <c r="H48" s="61">
        <v>23</v>
      </c>
      <c r="I48" s="61">
        <v>35</v>
      </c>
      <c r="J48" s="61">
        <v>53</v>
      </c>
      <c r="K48" s="61">
        <v>38</v>
      </c>
      <c r="L48" s="61">
        <v>63</v>
      </c>
      <c r="M48" s="61">
        <v>57</v>
      </c>
      <c r="N48" s="61">
        <v>47</v>
      </c>
      <c r="O48" s="61">
        <v>0</v>
      </c>
      <c r="P48" s="62">
        <v>49.64</v>
      </c>
    </row>
    <row r="49" spans="1:16" ht="14.55" customHeight="1" x14ac:dyDescent="0.25">
      <c r="A49" s="306"/>
      <c r="B49" s="307"/>
      <c r="C49" s="155" t="s">
        <v>31</v>
      </c>
      <c r="D49" s="61">
        <v>57</v>
      </c>
      <c r="E49" s="61">
        <v>57</v>
      </c>
      <c r="F49" s="62">
        <v>100</v>
      </c>
      <c r="G49" s="61">
        <v>34</v>
      </c>
      <c r="H49" s="61">
        <v>28</v>
      </c>
      <c r="I49" s="61">
        <v>24</v>
      </c>
      <c r="J49" s="61">
        <v>39</v>
      </c>
      <c r="K49" s="61">
        <v>38</v>
      </c>
      <c r="L49" s="61">
        <v>43</v>
      </c>
      <c r="M49" s="61">
        <v>45</v>
      </c>
      <c r="N49" s="61">
        <v>34</v>
      </c>
      <c r="O49" s="61">
        <v>0</v>
      </c>
      <c r="P49" s="62">
        <v>53.16</v>
      </c>
    </row>
    <row r="50" spans="1:16" ht="14.55" customHeight="1" x14ac:dyDescent="0.25">
      <c r="A50" s="306"/>
      <c r="B50" s="307"/>
      <c r="C50" s="63" t="s">
        <v>42</v>
      </c>
      <c r="D50" s="49">
        <v>126</v>
      </c>
      <c r="E50" s="49">
        <v>126</v>
      </c>
      <c r="F50" s="50">
        <v>100</v>
      </c>
      <c r="G50" s="49">
        <v>63</v>
      </c>
      <c r="H50" s="49">
        <v>51</v>
      </c>
      <c r="I50" s="49">
        <v>59</v>
      </c>
      <c r="J50" s="49">
        <v>92</v>
      </c>
      <c r="K50" s="49">
        <v>76</v>
      </c>
      <c r="L50" s="49">
        <v>106</v>
      </c>
      <c r="M50" s="49">
        <v>102</v>
      </c>
      <c r="N50" s="49">
        <v>81</v>
      </c>
      <c r="O50" s="49">
        <v>0</v>
      </c>
      <c r="P50" s="50">
        <v>51.23</v>
      </c>
    </row>
    <row r="51" spans="1:16" ht="14.55" customHeight="1" x14ac:dyDescent="0.25">
      <c r="A51" s="306">
        <v>15</v>
      </c>
      <c r="B51" s="307" t="s">
        <v>168</v>
      </c>
      <c r="C51" s="155" t="s">
        <v>30</v>
      </c>
      <c r="D51" s="61">
        <v>29</v>
      </c>
      <c r="E51" s="61">
        <v>29</v>
      </c>
      <c r="F51" s="62">
        <v>100</v>
      </c>
      <c r="G51" s="61">
        <v>15</v>
      </c>
      <c r="H51" s="61">
        <v>32</v>
      </c>
      <c r="I51" s="61">
        <v>32</v>
      </c>
      <c r="J51" s="61">
        <v>30</v>
      </c>
      <c r="K51" s="61">
        <v>26</v>
      </c>
      <c r="L51" s="61">
        <v>5</v>
      </c>
      <c r="M51" s="61">
        <v>4</v>
      </c>
      <c r="N51" s="61">
        <v>1</v>
      </c>
      <c r="O51" s="61">
        <v>0</v>
      </c>
      <c r="P51" s="62">
        <v>70.17</v>
      </c>
    </row>
    <row r="52" spans="1:16" ht="14.55" customHeight="1" x14ac:dyDescent="0.25">
      <c r="A52" s="306"/>
      <c r="B52" s="307"/>
      <c r="C52" s="155" t="s">
        <v>31</v>
      </c>
      <c r="D52" s="61">
        <v>15</v>
      </c>
      <c r="E52" s="61">
        <v>15</v>
      </c>
      <c r="F52" s="62">
        <v>100</v>
      </c>
      <c r="G52" s="61">
        <v>8</v>
      </c>
      <c r="H52" s="61">
        <v>13</v>
      </c>
      <c r="I52" s="61">
        <v>20</v>
      </c>
      <c r="J52" s="61">
        <v>9</v>
      </c>
      <c r="K52" s="61">
        <v>13</v>
      </c>
      <c r="L52" s="61">
        <v>8</v>
      </c>
      <c r="M52" s="61">
        <v>4</v>
      </c>
      <c r="N52" s="61">
        <v>0</v>
      </c>
      <c r="O52" s="61">
        <v>0</v>
      </c>
      <c r="P52" s="62">
        <v>67.33</v>
      </c>
    </row>
    <row r="53" spans="1:16" ht="14.55" customHeight="1" x14ac:dyDescent="0.25">
      <c r="A53" s="306"/>
      <c r="B53" s="307"/>
      <c r="C53" s="63" t="s">
        <v>42</v>
      </c>
      <c r="D53" s="49">
        <v>44</v>
      </c>
      <c r="E53" s="49">
        <v>44</v>
      </c>
      <c r="F53" s="50">
        <v>100</v>
      </c>
      <c r="G53" s="49">
        <v>23</v>
      </c>
      <c r="H53" s="49">
        <v>45</v>
      </c>
      <c r="I53" s="49">
        <v>52</v>
      </c>
      <c r="J53" s="49">
        <v>39</v>
      </c>
      <c r="K53" s="49">
        <v>39</v>
      </c>
      <c r="L53" s="49">
        <v>13</v>
      </c>
      <c r="M53" s="49">
        <v>8</v>
      </c>
      <c r="N53" s="49">
        <v>1</v>
      </c>
      <c r="O53" s="49">
        <v>0</v>
      </c>
      <c r="P53" s="50">
        <v>69.2</v>
      </c>
    </row>
    <row r="54" spans="1:16" ht="14.55" customHeight="1" x14ac:dyDescent="0.25">
      <c r="A54" s="306">
        <v>16</v>
      </c>
      <c r="B54" s="307" t="s">
        <v>169</v>
      </c>
      <c r="C54" s="155" t="s">
        <v>30</v>
      </c>
      <c r="D54" s="61">
        <v>30</v>
      </c>
      <c r="E54" s="61">
        <v>30</v>
      </c>
      <c r="F54" s="62">
        <v>100</v>
      </c>
      <c r="G54" s="61">
        <v>40</v>
      </c>
      <c r="H54" s="61">
        <v>12</v>
      </c>
      <c r="I54" s="61">
        <v>19</v>
      </c>
      <c r="J54" s="61">
        <v>13</v>
      </c>
      <c r="K54" s="61">
        <v>27</v>
      </c>
      <c r="L54" s="61">
        <v>15</v>
      </c>
      <c r="M54" s="61">
        <v>21</v>
      </c>
      <c r="N54" s="61">
        <v>3</v>
      </c>
      <c r="O54" s="61">
        <v>0</v>
      </c>
      <c r="P54" s="62">
        <v>65.08</v>
      </c>
    </row>
    <row r="55" spans="1:16" ht="14.55" customHeight="1" x14ac:dyDescent="0.25">
      <c r="A55" s="306"/>
      <c r="B55" s="307"/>
      <c r="C55" s="155" t="s">
        <v>31</v>
      </c>
      <c r="D55" s="61">
        <v>22</v>
      </c>
      <c r="E55" s="61">
        <v>22</v>
      </c>
      <c r="F55" s="62">
        <v>100</v>
      </c>
      <c r="G55" s="61">
        <v>19</v>
      </c>
      <c r="H55" s="61">
        <v>16</v>
      </c>
      <c r="I55" s="61">
        <v>17</v>
      </c>
      <c r="J55" s="61">
        <v>12</v>
      </c>
      <c r="K55" s="61">
        <v>22</v>
      </c>
      <c r="L55" s="61">
        <v>15</v>
      </c>
      <c r="M55" s="61">
        <v>7</v>
      </c>
      <c r="N55" s="61">
        <v>2</v>
      </c>
      <c r="O55" s="61">
        <v>0</v>
      </c>
      <c r="P55" s="62">
        <v>65.34</v>
      </c>
    </row>
    <row r="56" spans="1:16" ht="14.55" customHeight="1" x14ac:dyDescent="0.25">
      <c r="A56" s="306"/>
      <c r="B56" s="307"/>
      <c r="C56" s="63" t="s">
        <v>42</v>
      </c>
      <c r="D56" s="49">
        <v>52</v>
      </c>
      <c r="E56" s="49">
        <v>52</v>
      </c>
      <c r="F56" s="50">
        <v>100</v>
      </c>
      <c r="G56" s="49">
        <v>59</v>
      </c>
      <c r="H56" s="49">
        <v>28</v>
      </c>
      <c r="I56" s="49">
        <v>36</v>
      </c>
      <c r="J56" s="49">
        <v>25</v>
      </c>
      <c r="K56" s="49">
        <v>49</v>
      </c>
      <c r="L56" s="49">
        <v>30</v>
      </c>
      <c r="M56" s="49">
        <v>28</v>
      </c>
      <c r="N56" s="49">
        <v>5</v>
      </c>
      <c r="O56" s="49">
        <v>0</v>
      </c>
      <c r="P56" s="50">
        <v>65.19</v>
      </c>
    </row>
    <row r="57" spans="1:16" ht="14.55" customHeight="1" x14ac:dyDescent="0.25">
      <c r="A57" s="306">
        <v>17</v>
      </c>
      <c r="B57" s="307" t="s">
        <v>170</v>
      </c>
      <c r="C57" s="155" t="s">
        <v>30</v>
      </c>
      <c r="D57" s="61">
        <v>127</v>
      </c>
      <c r="E57" s="61">
        <v>127</v>
      </c>
      <c r="F57" s="62">
        <v>100</v>
      </c>
      <c r="G57" s="61">
        <v>137</v>
      </c>
      <c r="H57" s="61">
        <v>88</v>
      </c>
      <c r="I57" s="61">
        <v>105</v>
      </c>
      <c r="J57" s="61">
        <v>132</v>
      </c>
      <c r="K57" s="61">
        <v>102</v>
      </c>
      <c r="L57" s="61">
        <v>51</v>
      </c>
      <c r="M57" s="61">
        <v>20</v>
      </c>
      <c r="N57" s="61">
        <v>0</v>
      </c>
      <c r="O57" s="61">
        <v>0</v>
      </c>
      <c r="P57" s="62">
        <v>70.930000000000007</v>
      </c>
    </row>
    <row r="58" spans="1:16" ht="14.55" customHeight="1" x14ac:dyDescent="0.25">
      <c r="A58" s="306"/>
      <c r="B58" s="307"/>
      <c r="C58" s="155" t="s">
        <v>31</v>
      </c>
      <c r="D58" s="61">
        <v>123</v>
      </c>
      <c r="E58" s="61">
        <v>123</v>
      </c>
      <c r="F58" s="62">
        <v>100</v>
      </c>
      <c r="G58" s="61">
        <v>175</v>
      </c>
      <c r="H58" s="61">
        <v>107</v>
      </c>
      <c r="I58" s="61">
        <v>97</v>
      </c>
      <c r="J58" s="61">
        <v>101</v>
      </c>
      <c r="K58" s="61">
        <v>75</v>
      </c>
      <c r="L58" s="61">
        <v>47</v>
      </c>
      <c r="M58" s="61">
        <v>13</v>
      </c>
      <c r="N58" s="61">
        <v>0</v>
      </c>
      <c r="O58" s="61">
        <v>0</v>
      </c>
      <c r="P58" s="62">
        <v>75.260000000000005</v>
      </c>
    </row>
    <row r="59" spans="1:16" ht="14.55" customHeight="1" x14ac:dyDescent="0.25">
      <c r="A59" s="306"/>
      <c r="B59" s="307"/>
      <c r="C59" s="63" t="s">
        <v>42</v>
      </c>
      <c r="D59" s="49">
        <v>250</v>
      </c>
      <c r="E59" s="49">
        <v>250</v>
      </c>
      <c r="F59" s="50">
        <v>100</v>
      </c>
      <c r="G59" s="49">
        <v>312</v>
      </c>
      <c r="H59" s="49">
        <v>195</v>
      </c>
      <c r="I59" s="49">
        <v>202</v>
      </c>
      <c r="J59" s="49">
        <v>233</v>
      </c>
      <c r="K59" s="49">
        <v>177</v>
      </c>
      <c r="L59" s="49">
        <v>98</v>
      </c>
      <c r="M59" s="49">
        <v>33</v>
      </c>
      <c r="N59" s="49">
        <v>0</v>
      </c>
      <c r="O59" s="49">
        <v>0</v>
      </c>
      <c r="P59" s="50">
        <v>73.06</v>
      </c>
    </row>
    <row r="60" spans="1:16" ht="14.55" customHeight="1" x14ac:dyDescent="0.25">
      <c r="A60" s="306">
        <v>18</v>
      </c>
      <c r="B60" s="307" t="s">
        <v>171</v>
      </c>
      <c r="C60" s="155" t="s">
        <v>30</v>
      </c>
      <c r="D60" s="61">
        <v>21</v>
      </c>
      <c r="E60" s="61">
        <v>21</v>
      </c>
      <c r="F60" s="62">
        <v>100</v>
      </c>
      <c r="G60" s="61">
        <v>9</v>
      </c>
      <c r="H60" s="61">
        <v>19</v>
      </c>
      <c r="I60" s="61">
        <v>16</v>
      </c>
      <c r="J60" s="61">
        <v>29</v>
      </c>
      <c r="K60" s="61">
        <v>15</v>
      </c>
      <c r="L60" s="61">
        <v>9</v>
      </c>
      <c r="M60" s="61">
        <v>8</v>
      </c>
      <c r="N60" s="61">
        <v>0</v>
      </c>
      <c r="O60" s="61">
        <v>0</v>
      </c>
      <c r="P60" s="62">
        <v>65.36</v>
      </c>
    </row>
    <row r="61" spans="1:16" ht="14.55" customHeight="1" x14ac:dyDescent="0.25">
      <c r="A61" s="306"/>
      <c r="B61" s="307"/>
      <c r="C61" s="155" t="s">
        <v>31</v>
      </c>
      <c r="D61" s="61">
        <v>13</v>
      </c>
      <c r="E61" s="61">
        <v>13</v>
      </c>
      <c r="F61" s="62">
        <v>100</v>
      </c>
      <c r="G61" s="61">
        <v>11</v>
      </c>
      <c r="H61" s="61">
        <v>14</v>
      </c>
      <c r="I61" s="61">
        <v>14</v>
      </c>
      <c r="J61" s="61">
        <v>11</v>
      </c>
      <c r="K61" s="61">
        <v>7</v>
      </c>
      <c r="L61" s="61">
        <v>4</v>
      </c>
      <c r="M61" s="61">
        <v>2</v>
      </c>
      <c r="N61" s="61">
        <v>2</v>
      </c>
      <c r="O61" s="61">
        <v>0</v>
      </c>
      <c r="P61" s="62">
        <v>71.349999999999994</v>
      </c>
    </row>
    <row r="62" spans="1:16" ht="14.55" customHeight="1" x14ac:dyDescent="0.25">
      <c r="A62" s="306"/>
      <c r="B62" s="307"/>
      <c r="C62" s="63" t="s">
        <v>42</v>
      </c>
      <c r="D62" s="49">
        <v>34</v>
      </c>
      <c r="E62" s="49">
        <v>34</v>
      </c>
      <c r="F62" s="50">
        <v>100</v>
      </c>
      <c r="G62" s="49">
        <v>20</v>
      </c>
      <c r="H62" s="49">
        <v>33</v>
      </c>
      <c r="I62" s="49">
        <v>30</v>
      </c>
      <c r="J62" s="49">
        <v>40</v>
      </c>
      <c r="K62" s="49">
        <v>22</v>
      </c>
      <c r="L62" s="49">
        <v>13</v>
      </c>
      <c r="M62" s="49">
        <v>10</v>
      </c>
      <c r="N62" s="49">
        <v>2</v>
      </c>
      <c r="O62" s="49">
        <v>0</v>
      </c>
      <c r="P62" s="50">
        <v>67.650000000000006</v>
      </c>
    </row>
    <row r="63" spans="1:16" ht="14.55" customHeight="1" x14ac:dyDescent="0.25">
      <c r="A63" s="306">
        <v>19</v>
      </c>
      <c r="B63" s="307" t="s">
        <v>172</v>
      </c>
      <c r="C63" s="155" t="s">
        <v>30</v>
      </c>
      <c r="D63" s="61">
        <v>31</v>
      </c>
      <c r="E63" s="61">
        <v>31</v>
      </c>
      <c r="F63" s="62">
        <v>100</v>
      </c>
      <c r="G63" s="61">
        <v>27</v>
      </c>
      <c r="H63" s="61">
        <v>17</v>
      </c>
      <c r="I63" s="61">
        <v>22</v>
      </c>
      <c r="J63" s="61">
        <v>27</v>
      </c>
      <c r="K63" s="61">
        <v>23</v>
      </c>
      <c r="L63" s="61">
        <v>18</v>
      </c>
      <c r="M63" s="61">
        <v>18</v>
      </c>
      <c r="N63" s="61">
        <v>3</v>
      </c>
      <c r="O63" s="61">
        <v>0</v>
      </c>
      <c r="P63" s="62">
        <v>63.47</v>
      </c>
    </row>
    <row r="64" spans="1:16" ht="14.55" customHeight="1" x14ac:dyDescent="0.25">
      <c r="A64" s="306"/>
      <c r="B64" s="307"/>
      <c r="C64" s="155" t="s">
        <v>31</v>
      </c>
      <c r="D64" s="61">
        <v>21</v>
      </c>
      <c r="E64" s="61">
        <v>21</v>
      </c>
      <c r="F64" s="62">
        <v>100</v>
      </c>
      <c r="G64" s="61">
        <v>28</v>
      </c>
      <c r="H64" s="61">
        <v>19</v>
      </c>
      <c r="I64" s="61">
        <v>23</v>
      </c>
      <c r="J64" s="61">
        <v>12</v>
      </c>
      <c r="K64" s="61">
        <v>7</v>
      </c>
      <c r="L64" s="61">
        <v>9</v>
      </c>
      <c r="M64" s="61">
        <v>6</v>
      </c>
      <c r="N64" s="61">
        <v>1</v>
      </c>
      <c r="O64" s="61">
        <v>0</v>
      </c>
      <c r="P64" s="62">
        <v>74.17</v>
      </c>
    </row>
    <row r="65" spans="1:16" ht="14.55" customHeight="1" x14ac:dyDescent="0.25">
      <c r="A65" s="306"/>
      <c r="B65" s="307"/>
      <c r="C65" s="63" t="s">
        <v>42</v>
      </c>
      <c r="D65" s="49">
        <v>52</v>
      </c>
      <c r="E65" s="49">
        <v>52</v>
      </c>
      <c r="F65" s="50">
        <v>100</v>
      </c>
      <c r="G65" s="49">
        <v>55</v>
      </c>
      <c r="H65" s="49">
        <v>36</v>
      </c>
      <c r="I65" s="49">
        <v>45</v>
      </c>
      <c r="J65" s="49">
        <v>39</v>
      </c>
      <c r="K65" s="49">
        <v>30</v>
      </c>
      <c r="L65" s="49">
        <v>27</v>
      </c>
      <c r="M65" s="49">
        <v>24</v>
      </c>
      <c r="N65" s="49">
        <v>4</v>
      </c>
      <c r="O65" s="49">
        <v>0</v>
      </c>
      <c r="P65" s="50">
        <v>67.790000000000006</v>
      </c>
    </row>
    <row r="66" spans="1:16" ht="14.55" customHeight="1" x14ac:dyDescent="0.25">
      <c r="A66" s="306">
        <v>20</v>
      </c>
      <c r="B66" s="307" t="s">
        <v>173</v>
      </c>
      <c r="C66" s="155" t="s">
        <v>30</v>
      </c>
      <c r="D66" s="61">
        <v>51</v>
      </c>
      <c r="E66" s="61">
        <v>51</v>
      </c>
      <c r="F66" s="62">
        <v>100</v>
      </c>
      <c r="G66" s="61">
        <v>12</v>
      </c>
      <c r="H66" s="61">
        <v>32</v>
      </c>
      <c r="I66" s="61">
        <v>45</v>
      </c>
      <c r="J66" s="61">
        <v>56</v>
      </c>
      <c r="K66" s="61">
        <v>52</v>
      </c>
      <c r="L66" s="61">
        <v>28</v>
      </c>
      <c r="M66" s="61">
        <v>28</v>
      </c>
      <c r="N66" s="61">
        <v>2</v>
      </c>
      <c r="O66" s="61">
        <v>0</v>
      </c>
      <c r="P66" s="62">
        <v>59.8</v>
      </c>
    </row>
    <row r="67" spans="1:16" ht="14.55" customHeight="1" x14ac:dyDescent="0.25">
      <c r="A67" s="306"/>
      <c r="B67" s="307"/>
      <c r="C67" s="155" t="s">
        <v>31</v>
      </c>
      <c r="D67" s="61">
        <v>41</v>
      </c>
      <c r="E67" s="61">
        <v>41</v>
      </c>
      <c r="F67" s="62">
        <v>100</v>
      </c>
      <c r="G67" s="61">
        <v>29</v>
      </c>
      <c r="H67" s="61">
        <v>54</v>
      </c>
      <c r="I67" s="61">
        <v>29</v>
      </c>
      <c r="J67" s="61">
        <v>34</v>
      </c>
      <c r="K67" s="61">
        <v>35</v>
      </c>
      <c r="L67" s="61">
        <v>13</v>
      </c>
      <c r="M67" s="61">
        <v>11</v>
      </c>
      <c r="N67" s="61">
        <v>0</v>
      </c>
      <c r="O67" s="61">
        <v>0</v>
      </c>
      <c r="P67" s="62">
        <v>70.430000000000007</v>
      </c>
    </row>
    <row r="68" spans="1:16" ht="14.55" customHeight="1" x14ac:dyDescent="0.25">
      <c r="A68" s="306"/>
      <c r="B68" s="307"/>
      <c r="C68" s="63" t="s">
        <v>42</v>
      </c>
      <c r="D68" s="49">
        <v>92</v>
      </c>
      <c r="E68" s="49">
        <v>92</v>
      </c>
      <c r="F68" s="50">
        <v>100</v>
      </c>
      <c r="G68" s="49">
        <v>41</v>
      </c>
      <c r="H68" s="49">
        <v>86</v>
      </c>
      <c r="I68" s="49">
        <v>74</v>
      </c>
      <c r="J68" s="49">
        <v>90</v>
      </c>
      <c r="K68" s="49">
        <v>87</v>
      </c>
      <c r="L68" s="49">
        <v>41</v>
      </c>
      <c r="M68" s="49">
        <v>39</v>
      </c>
      <c r="N68" s="49">
        <v>2</v>
      </c>
      <c r="O68" s="49">
        <v>0</v>
      </c>
      <c r="P68" s="50">
        <v>64.540000000000006</v>
      </c>
    </row>
    <row r="69" spans="1:16" ht="14.55" customHeight="1" x14ac:dyDescent="0.25">
      <c r="A69" s="306">
        <v>21</v>
      </c>
      <c r="B69" s="307" t="s">
        <v>174</v>
      </c>
      <c r="C69" s="155" t="s">
        <v>30</v>
      </c>
      <c r="D69" s="61">
        <v>50</v>
      </c>
      <c r="E69" s="61">
        <v>50</v>
      </c>
      <c r="F69" s="62">
        <v>100</v>
      </c>
      <c r="G69" s="61">
        <v>18</v>
      </c>
      <c r="H69" s="61">
        <v>34</v>
      </c>
      <c r="I69" s="61">
        <v>39</v>
      </c>
      <c r="J69" s="61">
        <v>30</v>
      </c>
      <c r="K69" s="61">
        <v>45</v>
      </c>
      <c r="L69" s="61">
        <v>31</v>
      </c>
      <c r="M69" s="61">
        <v>38</v>
      </c>
      <c r="N69" s="61">
        <v>15</v>
      </c>
      <c r="O69" s="61">
        <v>0</v>
      </c>
      <c r="P69" s="62">
        <v>56.5</v>
      </c>
    </row>
    <row r="70" spans="1:16" ht="14.55" customHeight="1" x14ac:dyDescent="0.25">
      <c r="A70" s="306"/>
      <c r="B70" s="307"/>
      <c r="C70" s="155" t="s">
        <v>31</v>
      </c>
      <c r="D70" s="61">
        <v>37</v>
      </c>
      <c r="E70" s="61">
        <v>37</v>
      </c>
      <c r="F70" s="62">
        <v>100</v>
      </c>
      <c r="G70" s="61">
        <v>21</v>
      </c>
      <c r="H70" s="61">
        <v>31</v>
      </c>
      <c r="I70" s="61">
        <v>28</v>
      </c>
      <c r="J70" s="61">
        <v>35</v>
      </c>
      <c r="K70" s="61">
        <v>31</v>
      </c>
      <c r="L70" s="61">
        <v>16</v>
      </c>
      <c r="M70" s="61">
        <v>19</v>
      </c>
      <c r="N70" s="61">
        <v>4</v>
      </c>
      <c r="O70" s="61">
        <v>0</v>
      </c>
      <c r="P70" s="62">
        <v>63.65</v>
      </c>
    </row>
    <row r="71" spans="1:16" ht="14.55" customHeight="1" x14ac:dyDescent="0.25">
      <c r="A71" s="306"/>
      <c r="B71" s="307"/>
      <c r="C71" s="63" t="s">
        <v>42</v>
      </c>
      <c r="D71" s="49">
        <v>87</v>
      </c>
      <c r="E71" s="49">
        <v>87</v>
      </c>
      <c r="F71" s="50">
        <v>100</v>
      </c>
      <c r="G71" s="49">
        <v>39</v>
      </c>
      <c r="H71" s="49">
        <v>65</v>
      </c>
      <c r="I71" s="49">
        <v>67</v>
      </c>
      <c r="J71" s="49">
        <v>65</v>
      </c>
      <c r="K71" s="49">
        <v>76</v>
      </c>
      <c r="L71" s="49">
        <v>47</v>
      </c>
      <c r="M71" s="49">
        <v>57</v>
      </c>
      <c r="N71" s="49">
        <v>19</v>
      </c>
      <c r="O71" s="49">
        <v>0</v>
      </c>
      <c r="P71" s="50">
        <v>59.54</v>
      </c>
    </row>
    <row r="72" spans="1:16" ht="14.55" customHeight="1" x14ac:dyDescent="0.25">
      <c r="A72" s="306">
        <v>22</v>
      </c>
      <c r="B72" s="307" t="s">
        <v>175</v>
      </c>
      <c r="C72" s="155" t="s">
        <v>30</v>
      </c>
      <c r="D72" s="61">
        <v>77</v>
      </c>
      <c r="E72" s="61">
        <v>77</v>
      </c>
      <c r="F72" s="62">
        <v>100</v>
      </c>
      <c r="G72" s="61">
        <v>100</v>
      </c>
      <c r="H72" s="61">
        <v>81</v>
      </c>
      <c r="I72" s="61">
        <v>64</v>
      </c>
      <c r="J72" s="61">
        <v>60</v>
      </c>
      <c r="K72" s="61">
        <v>43</v>
      </c>
      <c r="L72" s="61">
        <v>18</v>
      </c>
      <c r="M72" s="61">
        <v>14</v>
      </c>
      <c r="N72" s="61">
        <v>5</v>
      </c>
      <c r="O72" s="61">
        <v>0</v>
      </c>
      <c r="P72" s="62">
        <v>75</v>
      </c>
    </row>
    <row r="73" spans="1:16" ht="14.55" customHeight="1" x14ac:dyDescent="0.25">
      <c r="A73" s="306"/>
      <c r="B73" s="307"/>
      <c r="C73" s="155" t="s">
        <v>31</v>
      </c>
      <c r="D73" s="61">
        <v>63</v>
      </c>
      <c r="E73" s="61">
        <v>63</v>
      </c>
      <c r="F73" s="62">
        <v>100</v>
      </c>
      <c r="G73" s="61">
        <v>98</v>
      </c>
      <c r="H73" s="61">
        <v>62</v>
      </c>
      <c r="I73" s="61">
        <v>46</v>
      </c>
      <c r="J73" s="61">
        <v>37</v>
      </c>
      <c r="K73" s="61">
        <v>37</v>
      </c>
      <c r="L73" s="61">
        <v>15</v>
      </c>
      <c r="M73" s="61">
        <v>16</v>
      </c>
      <c r="N73" s="61">
        <v>4</v>
      </c>
      <c r="O73" s="61">
        <v>0</v>
      </c>
      <c r="P73" s="62">
        <v>75.709999999999994</v>
      </c>
    </row>
    <row r="74" spans="1:16" ht="14.55" customHeight="1" x14ac:dyDescent="0.25">
      <c r="A74" s="306"/>
      <c r="B74" s="307"/>
      <c r="C74" s="63" t="s">
        <v>42</v>
      </c>
      <c r="D74" s="49">
        <v>140</v>
      </c>
      <c r="E74" s="49">
        <v>140</v>
      </c>
      <c r="F74" s="50">
        <v>100</v>
      </c>
      <c r="G74" s="49">
        <v>198</v>
      </c>
      <c r="H74" s="49">
        <v>143</v>
      </c>
      <c r="I74" s="49">
        <v>110</v>
      </c>
      <c r="J74" s="49">
        <v>97</v>
      </c>
      <c r="K74" s="49">
        <v>80</v>
      </c>
      <c r="L74" s="49">
        <v>33</v>
      </c>
      <c r="M74" s="49">
        <v>30</v>
      </c>
      <c r="N74" s="49">
        <v>9</v>
      </c>
      <c r="O74" s="49">
        <v>0</v>
      </c>
      <c r="P74" s="50">
        <v>75.319999999999993</v>
      </c>
    </row>
    <row r="75" spans="1:16" ht="14.55" customHeight="1" x14ac:dyDescent="0.25">
      <c r="A75" s="306">
        <v>23</v>
      </c>
      <c r="B75" s="307" t="s">
        <v>176</v>
      </c>
      <c r="C75" s="155" t="s">
        <v>30</v>
      </c>
      <c r="D75" s="61">
        <v>17</v>
      </c>
      <c r="E75" s="61">
        <v>17</v>
      </c>
      <c r="F75" s="62">
        <v>100</v>
      </c>
      <c r="G75" s="61">
        <v>7</v>
      </c>
      <c r="H75" s="61">
        <v>10</v>
      </c>
      <c r="I75" s="61">
        <v>11</v>
      </c>
      <c r="J75" s="61">
        <v>12</v>
      </c>
      <c r="K75" s="61">
        <v>14</v>
      </c>
      <c r="L75" s="61">
        <v>16</v>
      </c>
      <c r="M75" s="61">
        <v>11</v>
      </c>
      <c r="N75" s="61">
        <v>4</v>
      </c>
      <c r="O75" s="61">
        <v>0</v>
      </c>
      <c r="P75" s="62">
        <v>56.18</v>
      </c>
    </row>
    <row r="76" spans="1:16" ht="14.55" customHeight="1" x14ac:dyDescent="0.25">
      <c r="A76" s="306"/>
      <c r="B76" s="307"/>
      <c r="C76" s="155" t="s">
        <v>31</v>
      </c>
      <c r="D76" s="61">
        <v>41</v>
      </c>
      <c r="E76" s="61">
        <v>41</v>
      </c>
      <c r="F76" s="62">
        <v>100</v>
      </c>
      <c r="G76" s="61">
        <v>36</v>
      </c>
      <c r="H76" s="61">
        <v>22</v>
      </c>
      <c r="I76" s="61">
        <v>34</v>
      </c>
      <c r="J76" s="61">
        <v>44</v>
      </c>
      <c r="K76" s="61">
        <v>31</v>
      </c>
      <c r="L76" s="61">
        <v>20</v>
      </c>
      <c r="M76" s="61">
        <v>11</v>
      </c>
      <c r="N76" s="61">
        <v>7</v>
      </c>
      <c r="O76" s="61">
        <v>0</v>
      </c>
      <c r="P76" s="62">
        <v>65.790000000000006</v>
      </c>
    </row>
    <row r="77" spans="1:16" ht="14.55" customHeight="1" x14ac:dyDescent="0.25">
      <c r="A77" s="306"/>
      <c r="B77" s="307"/>
      <c r="C77" s="63" t="s">
        <v>42</v>
      </c>
      <c r="D77" s="49">
        <v>58</v>
      </c>
      <c r="E77" s="49">
        <v>58</v>
      </c>
      <c r="F77" s="50">
        <v>100</v>
      </c>
      <c r="G77" s="49">
        <v>43</v>
      </c>
      <c r="H77" s="49">
        <v>32</v>
      </c>
      <c r="I77" s="49">
        <v>45</v>
      </c>
      <c r="J77" s="49">
        <v>56</v>
      </c>
      <c r="K77" s="49">
        <v>45</v>
      </c>
      <c r="L77" s="49">
        <v>36</v>
      </c>
      <c r="M77" s="49">
        <v>22</v>
      </c>
      <c r="N77" s="49">
        <v>11</v>
      </c>
      <c r="O77" s="49">
        <v>0</v>
      </c>
      <c r="P77" s="50">
        <v>62.97</v>
      </c>
    </row>
    <row r="78" spans="1:16" ht="14.55" customHeight="1" x14ac:dyDescent="0.25">
      <c r="A78" s="306">
        <v>24</v>
      </c>
      <c r="B78" s="307" t="s">
        <v>177</v>
      </c>
      <c r="C78" s="155" t="s">
        <v>30</v>
      </c>
      <c r="D78" s="61">
        <v>57</v>
      </c>
      <c r="E78" s="61">
        <v>57</v>
      </c>
      <c r="F78" s="62">
        <v>100</v>
      </c>
      <c r="G78" s="61">
        <v>50</v>
      </c>
      <c r="H78" s="61">
        <v>55</v>
      </c>
      <c r="I78" s="61">
        <v>68</v>
      </c>
      <c r="J78" s="61">
        <v>59</v>
      </c>
      <c r="K78" s="61">
        <v>34</v>
      </c>
      <c r="L78" s="61">
        <v>14</v>
      </c>
      <c r="M78" s="61">
        <v>3</v>
      </c>
      <c r="N78" s="61">
        <v>2</v>
      </c>
      <c r="O78" s="61">
        <v>0</v>
      </c>
      <c r="P78" s="62">
        <v>73.42</v>
      </c>
    </row>
    <row r="79" spans="1:16" ht="14.55" customHeight="1" x14ac:dyDescent="0.25">
      <c r="A79" s="306"/>
      <c r="B79" s="307"/>
      <c r="C79" s="155" t="s">
        <v>31</v>
      </c>
      <c r="D79" s="61">
        <v>42</v>
      </c>
      <c r="E79" s="61">
        <v>42</v>
      </c>
      <c r="F79" s="62">
        <v>100</v>
      </c>
      <c r="G79" s="61">
        <v>54</v>
      </c>
      <c r="H79" s="61">
        <v>42</v>
      </c>
      <c r="I79" s="61">
        <v>36</v>
      </c>
      <c r="J79" s="61">
        <v>30</v>
      </c>
      <c r="K79" s="61">
        <v>27</v>
      </c>
      <c r="L79" s="61">
        <v>12</v>
      </c>
      <c r="M79" s="61">
        <v>6</v>
      </c>
      <c r="N79" s="61">
        <v>3</v>
      </c>
      <c r="O79" s="61">
        <v>0</v>
      </c>
      <c r="P79" s="62">
        <v>74.459999999999994</v>
      </c>
    </row>
    <row r="80" spans="1:16" ht="14.55" customHeight="1" x14ac:dyDescent="0.25">
      <c r="A80" s="306"/>
      <c r="B80" s="307"/>
      <c r="C80" s="63" t="s">
        <v>42</v>
      </c>
      <c r="D80" s="49">
        <v>99</v>
      </c>
      <c r="E80" s="49">
        <v>99</v>
      </c>
      <c r="F80" s="50">
        <v>100</v>
      </c>
      <c r="G80" s="49">
        <v>104</v>
      </c>
      <c r="H80" s="49">
        <v>97</v>
      </c>
      <c r="I80" s="49">
        <v>104</v>
      </c>
      <c r="J80" s="49">
        <v>89</v>
      </c>
      <c r="K80" s="49">
        <v>61</v>
      </c>
      <c r="L80" s="49">
        <v>26</v>
      </c>
      <c r="M80" s="49">
        <v>9</v>
      </c>
      <c r="N80" s="49">
        <v>5</v>
      </c>
      <c r="O80" s="49">
        <v>0</v>
      </c>
      <c r="P80" s="50">
        <v>73.86</v>
      </c>
    </row>
    <row r="81" spans="1:16" ht="14.55" customHeight="1" x14ac:dyDescent="0.25">
      <c r="A81" s="306">
        <v>25</v>
      </c>
      <c r="B81" s="307" t="s">
        <v>178</v>
      </c>
      <c r="C81" s="155" t="s">
        <v>30</v>
      </c>
      <c r="D81" s="61">
        <v>48</v>
      </c>
      <c r="E81" s="61">
        <v>48</v>
      </c>
      <c r="F81" s="62">
        <v>100</v>
      </c>
      <c r="G81" s="61">
        <v>20</v>
      </c>
      <c r="H81" s="61">
        <v>16</v>
      </c>
      <c r="I81" s="61">
        <v>14</v>
      </c>
      <c r="J81" s="61">
        <v>22</v>
      </c>
      <c r="K81" s="61">
        <v>25</v>
      </c>
      <c r="L81" s="61">
        <v>29</v>
      </c>
      <c r="M81" s="61">
        <v>41</v>
      </c>
      <c r="N81" s="61">
        <v>73</v>
      </c>
      <c r="O81" s="61">
        <v>0</v>
      </c>
      <c r="P81" s="62">
        <v>42.08</v>
      </c>
    </row>
    <row r="82" spans="1:16" ht="14.55" customHeight="1" x14ac:dyDescent="0.25">
      <c r="A82" s="306"/>
      <c r="B82" s="307"/>
      <c r="C82" s="155" t="s">
        <v>31</v>
      </c>
      <c r="D82" s="61">
        <v>30</v>
      </c>
      <c r="E82" s="61">
        <v>30</v>
      </c>
      <c r="F82" s="62">
        <v>100</v>
      </c>
      <c r="G82" s="61">
        <v>14</v>
      </c>
      <c r="H82" s="61">
        <v>14</v>
      </c>
      <c r="I82" s="61">
        <v>13</v>
      </c>
      <c r="J82" s="61">
        <v>25</v>
      </c>
      <c r="K82" s="61">
        <v>23</v>
      </c>
      <c r="L82" s="61">
        <v>22</v>
      </c>
      <c r="M82" s="61">
        <v>19</v>
      </c>
      <c r="N82" s="61">
        <v>20</v>
      </c>
      <c r="O82" s="61">
        <v>0</v>
      </c>
      <c r="P82" s="62">
        <v>52.42</v>
      </c>
    </row>
    <row r="83" spans="1:16" ht="14.55" customHeight="1" x14ac:dyDescent="0.25">
      <c r="A83" s="306"/>
      <c r="B83" s="307"/>
      <c r="C83" s="63" t="s">
        <v>42</v>
      </c>
      <c r="D83" s="49">
        <v>78</v>
      </c>
      <c r="E83" s="49">
        <v>78</v>
      </c>
      <c r="F83" s="50">
        <v>100</v>
      </c>
      <c r="G83" s="49">
        <v>34</v>
      </c>
      <c r="H83" s="49">
        <v>30</v>
      </c>
      <c r="I83" s="49">
        <v>27</v>
      </c>
      <c r="J83" s="49">
        <v>47</v>
      </c>
      <c r="K83" s="49">
        <v>48</v>
      </c>
      <c r="L83" s="49">
        <v>51</v>
      </c>
      <c r="M83" s="49">
        <v>60</v>
      </c>
      <c r="N83" s="49">
        <v>93</v>
      </c>
      <c r="O83" s="49">
        <v>0</v>
      </c>
      <c r="P83" s="50">
        <v>46.06</v>
      </c>
    </row>
    <row r="84" spans="1:16" ht="14.55" customHeight="1" x14ac:dyDescent="0.25">
      <c r="A84" s="306">
        <v>26</v>
      </c>
      <c r="B84" s="307" t="s">
        <v>179</v>
      </c>
      <c r="C84" s="155" t="s">
        <v>30</v>
      </c>
      <c r="D84" s="61">
        <v>33</v>
      </c>
      <c r="E84" s="61">
        <v>33</v>
      </c>
      <c r="F84" s="62">
        <v>100</v>
      </c>
      <c r="G84" s="61">
        <v>43</v>
      </c>
      <c r="H84" s="61">
        <v>22</v>
      </c>
      <c r="I84" s="61">
        <v>26</v>
      </c>
      <c r="J84" s="61">
        <v>25</v>
      </c>
      <c r="K84" s="61">
        <v>15</v>
      </c>
      <c r="L84" s="61">
        <v>19</v>
      </c>
      <c r="M84" s="61">
        <v>11</v>
      </c>
      <c r="N84" s="61">
        <v>4</v>
      </c>
      <c r="O84" s="61">
        <v>0</v>
      </c>
      <c r="P84" s="62">
        <v>69.849999999999994</v>
      </c>
    </row>
    <row r="85" spans="1:16" ht="14.55" customHeight="1" x14ac:dyDescent="0.25">
      <c r="A85" s="306"/>
      <c r="B85" s="307"/>
      <c r="C85" s="155" t="s">
        <v>31</v>
      </c>
      <c r="D85" s="61">
        <v>25</v>
      </c>
      <c r="E85" s="61">
        <v>25</v>
      </c>
      <c r="F85" s="62">
        <v>100</v>
      </c>
      <c r="G85" s="61">
        <v>29</v>
      </c>
      <c r="H85" s="61">
        <v>30</v>
      </c>
      <c r="I85" s="61">
        <v>21</v>
      </c>
      <c r="J85" s="61">
        <v>22</v>
      </c>
      <c r="K85" s="61">
        <v>12</v>
      </c>
      <c r="L85" s="61">
        <v>7</v>
      </c>
      <c r="M85" s="61">
        <v>4</v>
      </c>
      <c r="N85" s="61">
        <v>0</v>
      </c>
      <c r="O85" s="61">
        <v>0</v>
      </c>
      <c r="P85" s="62">
        <v>75.5</v>
      </c>
    </row>
    <row r="86" spans="1:16" ht="14.55" customHeight="1" x14ac:dyDescent="0.25">
      <c r="A86" s="306"/>
      <c r="B86" s="307"/>
      <c r="C86" s="63" t="s">
        <v>42</v>
      </c>
      <c r="D86" s="49">
        <v>58</v>
      </c>
      <c r="E86" s="49">
        <v>58</v>
      </c>
      <c r="F86" s="50">
        <v>100</v>
      </c>
      <c r="G86" s="49">
        <v>72</v>
      </c>
      <c r="H86" s="49">
        <v>52</v>
      </c>
      <c r="I86" s="49">
        <v>47</v>
      </c>
      <c r="J86" s="49">
        <v>47</v>
      </c>
      <c r="K86" s="49">
        <v>27</v>
      </c>
      <c r="L86" s="49">
        <v>26</v>
      </c>
      <c r="M86" s="49">
        <v>15</v>
      </c>
      <c r="N86" s="49">
        <v>4</v>
      </c>
      <c r="O86" s="49">
        <v>0</v>
      </c>
      <c r="P86" s="50">
        <v>72.28</v>
      </c>
    </row>
    <row r="87" spans="1:16" ht="14.55" customHeight="1" x14ac:dyDescent="0.25">
      <c r="A87" s="306">
        <v>27</v>
      </c>
      <c r="B87" s="307" t="s">
        <v>180</v>
      </c>
      <c r="C87" s="155" t="s">
        <v>30</v>
      </c>
      <c r="D87" s="61">
        <v>71</v>
      </c>
      <c r="E87" s="61">
        <v>71</v>
      </c>
      <c r="F87" s="62">
        <v>100</v>
      </c>
      <c r="G87" s="61">
        <v>66</v>
      </c>
      <c r="H87" s="61">
        <v>55</v>
      </c>
      <c r="I87" s="61">
        <v>38</v>
      </c>
      <c r="J87" s="61">
        <v>57</v>
      </c>
      <c r="K87" s="61">
        <v>80</v>
      </c>
      <c r="L87" s="61">
        <v>24</v>
      </c>
      <c r="M87" s="61">
        <v>27</v>
      </c>
      <c r="N87" s="61">
        <v>8</v>
      </c>
      <c r="O87" s="61">
        <v>0</v>
      </c>
      <c r="P87" s="62">
        <v>66.2</v>
      </c>
    </row>
    <row r="88" spans="1:16" ht="14.55" customHeight="1" x14ac:dyDescent="0.25">
      <c r="A88" s="306"/>
      <c r="B88" s="307"/>
      <c r="C88" s="155" t="s">
        <v>31</v>
      </c>
      <c r="D88" s="61">
        <v>60</v>
      </c>
      <c r="E88" s="61">
        <v>60</v>
      </c>
      <c r="F88" s="62">
        <v>100</v>
      </c>
      <c r="G88" s="61">
        <v>109</v>
      </c>
      <c r="H88" s="61">
        <v>70</v>
      </c>
      <c r="I88" s="61">
        <v>28</v>
      </c>
      <c r="J88" s="61">
        <v>39</v>
      </c>
      <c r="K88" s="61">
        <v>27</v>
      </c>
      <c r="L88" s="61">
        <v>5</v>
      </c>
      <c r="M88" s="61">
        <v>21</v>
      </c>
      <c r="N88" s="61">
        <v>1</v>
      </c>
      <c r="O88" s="61">
        <v>0</v>
      </c>
      <c r="P88" s="62">
        <v>78.790000000000006</v>
      </c>
    </row>
    <row r="89" spans="1:16" ht="14.55" customHeight="1" x14ac:dyDescent="0.25">
      <c r="A89" s="306"/>
      <c r="B89" s="307"/>
      <c r="C89" s="63" t="s">
        <v>42</v>
      </c>
      <c r="D89" s="49">
        <v>131</v>
      </c>
      <c r="E89" s="49">
        <v>131</v>
      </c>
      <c r="F89" s="50">
        <v>100</v>
      </c>
      <c r="G89" s="49">
        <v>175</v>
      </c>
      <c r="H89" s="49">
        <v>125</v>
      </c>
      <c r="I89" s="49">
        <v>66</v>
      </c>
      <c r="J89" s="49">
        <v>96</v>
      </c>
      <c r="K89" s="49">
        <v>107</v>
      </c>
      <c r="L89" s="49">
        <v>29</v>
      </c>
      <c r="M89" s="49">
        <v>48</v>
      </c>
      <c r="N89" s="49">
        <v>9</v>
      </c>
      <c r="O89" s="49">
        <v>0</v>
      </c>
      <c r="P89" s="50">
        <v>71.97</v>
      </c>
    </row>
    <row r="90" spans="1:16" ht="14.55" customHeight="1" x14ac:dyDescent="0.25">
      <c r="A90" s="306">
        <v>28</v>
      </c>
      <c r="B90" s="307" t="s">
        <v>181</v>
      </c>
      <c r="C90" s="155" t="s">
        <v>30</v>
      </c>
      <c r="D90" s="61">
        <v>33</v>
      </c>
      <c r="E90" s="61">
        <v>33</v>
      </c>
      <c r="F90" s="62">
        <v>100</v>
      </c>
      <c r="G90" s="61">
        <v>41</v>
      </c>
      <c r="H90" s="61">
        <v>29</v>
      </c>
      <c r="I90" s="61">
        <v>13</v>
      </c>
      <c r="J90" s="61">
        <v>25</v>
      </c>
      <c r="K90" s="61">
        <v>22</v>
      </c>
      <c r="L90" s="61">
        <v>24</v>
      </c>
      <c r="M90" s="61">
        <v>6</v>
      </c>
      <c r="N90" s="61">
        <v>5</v>
      </c>
      <c r="O90" s="61">
        <v>0</v>
      </c>
      <c r="P90" s="62">
        <v>69.02</v>
      </c>
    </row>
    <row r="91" spans="1:16" ht="14.55" customHeight="1" x14ac:dyDescent="0.25">
      <c r="A91" s="306"/>
      <c r="B91" s="307"/>
      <c r="C91" s="155" t="s">
        <v>31</v>
      </c>
      <c r="D91" s="61">
        <v>15</v>
      </c>
      <c r="E91" s="61">
        <v>15</v>
      </c>
      <c r="F91" s="62">
        <v>100</v>
      </c>
      <c r="G91" s="61">
        <v>15</v>
      </c>
      <c r="H91" s="61">
        <v>17</v>
      </c>
      <c r="I91" s="61">
        <v>10</v>
      </c>
      <c r="J91" s="61">
        <v>18</v>
      </c>
      <c r="K91" s="61">
        <v>9</v>
      </c>
      <c r="L91" s="61">
        <v>5</v>
      </c>
      <c r="M91" s="61">
        <v>1</v>
      </c>
      <c r="N91" s="61">
        <v>0</v>
      </c>
      <c r="O91" s="61">
        <v>0</v>
      </c>
      <c r="P91" s="62">
        <v>73.67</v>
      </c>
    </row>
    <row r="92" spans="1:16" ht="14.55" customHeight="1" x14ac:dyDescent="0.25">
      <c r="A92" s="306"/>
      <c r="B92" s="307"/>
      <c r="C92" s="63" t="s">
        <v>42</v>
      </c>
      <c r="D92" s="49">
        <v>48</v>
      </c>
      <c r="E92" s="49">
        <v>48</v>
      </c>
      <c r="F92" s="50">
        <v>100</v>
      </c>
      <c r="G92" s="49">
        <v>56</v>
      </c>
      <c r="H92" s="49">
        <v>46</v>
      </c>
      <c r="I92" s="49">
        <v>23</v>
      </c>
      <c r="J92" s="49">
        <v>43</v>
      </c>
      <c r="K92" s="49">
        <v>31</v>
      </c>
      <c r="L92" s="49">
        <v>29</v>
      </c>
      <c r="M92" s="49">
        <v>7</v>
      </c>
      <c r="N92" s="49">
        <v>5</v>
      </c>
      <c r="O92" s="49">
        <v>0</v>
      </c>
      <c r="P92" s="50">
        <v>70.47</v>
      </c>
    </row>
    <row r="93" spans="1:16" ht="14.55" customHeight="1" x14ac:dyDescent="0.25">
      <c r="A93" s="306">
        <v>29</v>
      </c>
      <c r="B93" s="307" t="s">
        <v>182</v>
      </c>
      <c r="C93" s="155" t="s">
        <v>30</v>
      </c>
      <c r="D93" s="61">
        <v>120</v>
      </c>
      <c r="E93" s="61">
        <v>120</v>
      </c>
      <c r="F93" s="62">
        <v>100</v>
      </c>
      <c r="G93" s="61">
        <v>58</v>
      </c>
      <c r="H93" s="61">
        <v>81</v>
      </c>
      <c r="I93" s="61">
        <v>68</v>
      </c>
      <c r="J93" s="61">
        <v>106</v>
      </c>
      <c r="K93" s="61">
        <v>132</v>
      </c>
      <c r="L93" s="61">
        <v>95</v>
      </c>
      <c r="M93" s="61">
        <v>45</v>
      </c>
      <c r="N93" s="61">
        <v>15</v>
      </c>
      <c r="O93" s="61">
        <v>0</v>
      </c>
      <c r="P93" s="62">
        <v>60.15</v>
      </c>
    </row>
    <row r="94" spans="1:16" ht="14.55" customHeight="1" x14ac:dyDescent="0.25">
      <c r="A94" s="306"/>
      <c r="B94" s="307"/>
      <c r="C94" s="155" t="s">
        <v>31</v>
      </c>
      <c r="D94" s="61">
        <v>119</v>
      </c>
      <c r="E94" s="61">
        <v>119</v>
      </c>
      <c r="F94" s="62">
        <v>100</v>
      </c>
      <c r="G94" s="61">
        <v>107</v>
      </c>
      <c r="H94" s="61">
        <v>92</v>
      </c>
      <c r="I94" s="61">
        <v>103</v>
      </c>
      <c r="J94" s="61">
        <v>103</v>
      </c>
      <c r="K94" s="61">
        <v>86</v>
      </c>
      <c r="L94" s="61">
        <v>57</v>
      </c>
      <c r="M94" s="61">
        <v>33</v>
      </c>
      <c r="N94" s="61">
        <v>14</v>
      </c>
      <c r="O94" s="61">
        <v>0</v>
      </c>
      <c r="P94" s="62">
        <v>67.819999999999993</v>
      </c>
    </row>
    <row r="95" spans="1:16" ht="14.55" customHeight="1" x14ac:dyDescent="0.25">
      <c r="A95" s="306"/>
      <c r="B95" s="307"/>
      <c r="C95" s="63" t="s">
        <v>42</v>
      </c>
      <c r="D95" s="49">
        <v>239</v>
      </c>
      <c r="E95" s="49">
        <v>239</v>
      </c>
      <c r="F95" s="50">
        <v>100</v>
      </c>
      <c r="G95" s="49">
        <v>165</v>
      </c>
      <c r="H95" s="49">
        <v>173</v>
      </c>
      <c r="I95" s="49">
        <v>171</v>
      </c>
      <c r="J95" s="49">
        <v>209</v>
      </c>
      <c r="K95" s="49">
        <v>218</v>
      </c>
      <c r="L95" s="49">
        <v>152</v>
      </c>
      <c r="M95" s="49">
        <v>78</v>
      </c>
      <c r="N95" s="49">
        <v>29</v>
      </c>
      <c r="O95" s="49">
        <v>0</v>
      </c>
      <c r="P95" s="50">
        <v>63.96</v>
      </c>
    </row>
    <row r="96" spans="1:16" ht="14.55" customHeight="1" x14ac:dyDescent="0.25">
      <c r="A96" s="306">
        <v>30</v>
      </c>
      <c r="B96" s="307" t="s">
        <v>183</v>
      </c>
      <c r="C96" s="155" t="s">
        <v>30</v>
      </c>
      <c r="D96" s="61">
        <v>49</v>
      </c>
      <c r="E96" s="61">
        <v>49</v>
      </c>
      <c r="F96" s="62">
        <v>100</v>
      </c>
      <c r="G96" s="61">
        <v>3</v>
      </c>
      <c r="H96" s="61">
        <v>21</v>
      </c>
      <c r="I96" s="61">
        <v>26</v>
      </c>
      <c r="J96" s="61">
        <v>48</v>
      </c>
      <c r="K96" s="61">
        <v>48</v>
      </c>
      <c r="L96" s="61">
        <v>29</v>
      </c>
      <c r="M96" s="61">
        <v>43</v>
      </c>
      <c r="N96" s="61">
        <v>27</v>
      </c>
      <c r="O96" s="61">
        <v>0</v>
      </c>
      <c r="P96" s="62">
        <v>48.93</v>
      </c>
    </row>
    <row r="97" spans="1:16" ht="14.55" customHeight="1" x14ac:dyDescent="0.25">
      <c r="A97" s="306"/>
      <c r="B97" s="307"/>
      <c r="C97" s="155" t="s">
        <v>31</v>
      </c>
      <c r="D97" s="61">
        <v>36</v>
      </c>
      <c r="E97" s="61">
        <v>36</v>
      </c>
      <c r="F97" s="62">
        <v>100</v>
      </c>
      <c r="G97" s="61">
        <v>23</v>
      </c>
      <c r="H97" s="61">
        <v>34</v>
      </c>
      <c r="I97" s="61">
        <v>22</v>
      </c>
      <c r="J97" s="61">
        <v>33</v>
      </c>
      <c r="K97" s="61">
        <v>34</v>
      </c>
      <c r="L97" s="61">
        <v>11</v>
      </c>
      <c r="M97" s="61">
        <v>16</v>
      </c>
      <c r="N97" s="61">
        <v>7</v>
      </c>
      <c r="O97" s="61">
        <v>0</v>
      </c>
      <c r="P97" s="62">
        <v>64.38</v>
      </c>
    </row>
    <row r="98" spans="1:16" ht="14.55" customHeight="1" x14ac:dyDescent="0.25">
      <c r="A98" s="306"/>
      <c r="B98" s="307"/>
      <c r="C98" s="63" t="s">
        <v>42</v>
      </c>
      <c r="D98" s="49">
        <v>85</v>
      </c>
      <c r="E98" s="49">
        <v>85</v>
      </c>
      <c r="F98" s="50">
        <v>100</v>
      </c>
      <c r="G98" s="49">
        <v>26</v>
      </c>
      <c r="H98" s="49">
        <v>55</v>
      </c>
      <c r="I98" s="49">
        <v>48</v>
      </c>
      <c r="J98" s="49">
        <v>81</v>
      </c>
      <c r="K98" s="49">
        <v>82</v>
      </c>
      <c r="L98" s="49">
        <v>40</v>
      </c>
      <c r="M98" s="49">
        <v>59</v>
      </c>
      <c r="N98" s="49">
        <v>34</v>
      </c>
      <c r="O98" s="49">
        <v>0</v>
      </c>
      <c r="P98" s="50">
        <v>55.47</v>
      </c>
    </row>
    <row r="99" spans="1:16" ht="14.55" customHeight="1" x14ac:dyDescent="0.25">
      <c r="A99" s="306">
        <v>31</v>
      </c>
      <c r="B99" s="307" t="s">
        <v>184</v>
      </c>
      <c r="C99" s="155" t="s">
        <v>30</v>
      </c>
      <c r="D99" s="61">
        <v>79</v>
      </c>
      <c r="E99" s="61">
        <v>79</v>
      </c>
      <c r="F99" s="62">
        <v>100</v>
      </c>
      <c r="G99" s="61">
        <v>90</v>
      </c>
      <c r="H99" s="61">
        <v>52</v>
      </c>
      <c r="I99" s="61">
        <v>54</v>
      </c>
      <c r="J99" s="61">
        <v>64</v>
      </c>
      <c r="K99" s="61">
        <v>64</v>
      </c>
      <c r="L99" s="61">
        <v>41</v>
      </c>
      <c r="M99" s="61">
        <v>20</v>
      </c>
      <c r="N99" s="61">
        <v>10</v>
      </c>
      <c r="O99" s="61">
        <v>0</v>
      </c>
      <c r="P99" s="62">
        <v>68.260000000000005</v>
      </c>
    </row>
    <row r="100" spans="1:16" ht="14.55" customHeight="1" x14ac:dyDescent="0.25">
      <c r="A100" s="306"/>
      <c r="B100" s="307"/>
      <c r="C100" s="155" t="s">
        <v>31</v>
      </c>
      <c r="D100" s="61">
        <v>64</v>
      </c>
      <c r="E100" s="61">
        <v>64</v>
      </c>
      <c r="F100" s="62">
        <v>100</v>
      </c>
      <c r="G100" s="61">
        <v>79</v>
      </c>
      <c r="H100" s="61">
        <v>43</v>
      </c>
      <c r="I100" s="61">
        <v>58</v>
      </c>
      <c r="J100" s="61">
        <v>52</v>
      </c>
      <c r="K100" s="61">
        <v>48</v>
      </c>
      <c r="L100" s="61">
        <v>29</v>
      </c>
      <c r="M100" s="61">
        <v>11</v>
      </c>
      <c r="N100" s="61">
        <v>0</v>
      </c>
      <c r="O100" s="61">
        <v>0</v>
      </c>
      <c r="P100" s="62">
        <v>71.95</v>
      </c>
    </row>
    <row r="101" spans="1:16" ht="14.55" customHeight="1" x14ac:dyDescent="0.25">
      <c r="A101" s="306"/>
      <c r="B101" s="307"/>
      <c r="C101" s="63" t="s">
        <v>42</v>
      </c>
      <c r="D101" s="49">
        <v>143</v>
      </c>
      <c r="E101" s="49">
        <v>143</v>
      </c>
      <c r="F101" s="50">
        <v>100</v>
      </c>
      <c r="G101" s="49">
        <v>169</v>
      </c>
      <c r="H101" s="49">
        <v>95</v>
      </c>
      <c r="I101" s="49">
        <v>112</v>
      </c>
      <c r="J101" s="49">
        <v>116</v>
      </c>
      <c r="K101" s="49">
        <v>112</v>
      </c>
      <c r="L101" s="49">
        <v>70</v>
      </c>
      <c r="M101" s="49">
        <v>31</v>
      </c>
      <c r="N101" s="49">
        <v>10</v>
      </c>
      <c r="O101" s="49">
        <v>0</v>
      </c>
      <c r="P101" s="50">
        <v>69.91</v>
      </c>
    </row>
    <row r="102" spans="1:16" ht="14.55" customHeight="1" x14ac:dyDescent="0.25">
      <c r="A102" s="306">
        <v>32</v>
      </c>
      <c r="B102" s="307" t="s">
        <v>185</v>
      </c>
      <c r="C102" s="155" t="s">
        <v>30</v>
      </c>
      <c r="D102" s="61">
        <v>51</v>
      </c>
      <c r="E102" s="61">
        <v>51</v>
      </c>
      <c r="F102" s="62">
        <v>100</v>
      </c>
      <c r="G102" s="61">
        <v>8</v>
      </c>
      <c r="H102" s="61">
        <v>26</v>
      </c>
      <c r="I102" s="61">
        <v>17</v>
      </c>
      <c r="J102" s="61">
        <v>39</v>
      </c>
      <c r="K102" s="61">
        <v>35</v>
      </c>
      <c r="L102" s="61">
        <v>38</v>
      </c>
      <c r="M102" s="61">
        <v>26</v>
      </c>
      <c r="N102" s="61">
        <v>66</v>
      </c>
      <c r="O102" s="61">
        <v>0</v>
      </c>
      <c r="P102" s="62">
        <v>44.85</v>
      </c>
    </row>
    <row r="103" spans="1:16" ht="14.55" customHeight="1" x14ac:dyDescent="0.25">
      <c r="A103" s="306"/>
      <c r="B103" s="307"/>
      <c r="C103" s="155" t="s">
        <v>31</v>
      </c>
      <c r="D103" s="61">
        <v>49</v>
      </c>
      <c r="E103" s="61">
        <v>49</v>
      </c>
      <c r="F103" s="62">
        <v>100</v>
      </c>
      <c r="G103" s="61">
        <v>43</v>
      </c>
      <c r="H103" s="61">
        <v>28</v>
      </c>
      <c r="I103" s="61">
        <v>21</v>
      </c>
      <c r="J103" s="61">
        <v>46</v>
      </c>
      <c r="K103" s="61">
        <v>33</v>
      </c>
      <c r="L103" s="61">
        <v>29</v>
      </c>
      <c r="M103" s="61">
        <v>13</v>
      </c>
      <c r="N103" s="61">
        <v>32</v>
      </c>
      <c r="O103" s="61">
        <v>0</v>
      </c>
      <c r="P103" s="62">
        <v>59.85</v>
      </c>
    </row>
    <row r="104" spans="1:16" ht="14.55" customHeight="1" x14ac:dyDescent="0.25">
      <c r="A104" s="306"/>
      <c r="B104" s="307"/>
      <c r="C104" s="63" t="s">
        <v>42</v>
      </c>
      <c r="D104" s="49">
        <v>100</v>
      </c>
      <c r="E104" s="49">
        <v>100</v>
      </c>
      <c r="F104" s="50">
        <v>100</v>
      </c>
      <c r="G104" s="49">
        <v>51</v>
      </c>
      <c r="H104" s="49">
        <v>54</v>
      </c>
      <c r="I104" s="49">
        <v>38</v>
      </c>
      <c r="J104" s="49">
        <v>85</v>
      </c>
      <c r="K104" s="49">
        <v>68</v>
      </c>
      <c r="L104" s="49">
        <v>67</v>
      </c>
      <c r="M104" s="49">
        <v>39</v>
      </c>
      <c r="N104" s="49">
        <v>98</v>
      </c>
      <c r="O104" s="49">
        <v>0</v>
      </c>
      <c r="P104" s="50">
        <v>52.2</v>
      </c>
    </row>
    <row r="105" spans="1:16" ht="14.55" customHeight="1" x14ac:dyDescent="0.25">
      <c r="A105" s="306">
        <v>33</v>
      </c>
      <c r="B105" s="307" t="s">
        <v>186</v>
      </c>
      <c r="C105" s="155" t="s">
        <v>30</v>
      </c>
      <c r="D105" s="61">
        <v>26</v>
      </c>
      <c r="E105" s="61">
        <v>26</v>
      </c>
      <c r="F105" s="62">
        <v>100</v>
      </c>
      <c r="G105" s="61">
        <v>9</v>
      </c>
      <c r="H105" s="61">
        <v>20</v>
      </c>
      <c r="I105" s="61">
        <v>12</v>
      </c>
      <c r="J105" s="61">
        <v>18</v>
      </c>
      <c r="K105" s="61">
        <v>25</v>
      </c>
      <c r="L105" s="61">
        <v>21</v>
      </c>
      <c r="M105" s="61">
        <v>14</v>
      </c>
      <c r="N105" s="61">
        <v>11</v>
      </c>
      <c r="O105" s="61">
        <v>0</v>
      </c>
      <c r="P105" s="62">
        <v>55.38</v>
      </c>
    </row>
    <row r="106" spans="1:16" ht="14.55" customHeight="1" x14ac:dyDescent="0.25">
      <c r="A106" s="306"/>
      <c r="B106" s="307"/>
      <c r="C106" s="155" t="s">
        <v>31</v>
      </c>
      <c r="D106" s="61">
        <v>18</v>
      </c>
      <c r="E106" s="61">
        <v>18</v>
      </c>
      <c r="F106" s="62">
        <v>100</v>
      </c>
      <c r="G106" s="61">
        <v>25</v>
      </c>
      <c r="H106" s="61">
        <v>19</v>
      </c>
      <c r="I106" s="61">
        <v>17</v>
      </c>
      <c r="J106" s="61">
        <v>15</v>
      </c>
      <c r="K106" s="61">
        <v>3</v>
      </c>
      <c r="L106" s="61">
        <v>4</v>
      </c>
      <c r="M106" s="61">
        <v>5</v>
      </c>
      <c r="N106" s="61">
        <v>2</v>
      </c>
      <c r="O106" s="61">
        <v>0</v>
      </c>
      <c r="P106" s="62">
        <v>75.83</v>
      </c>
    </row>
    <row r="107" spans="1:16" ht="14.55" customHeight="1" x14ac:dyDescent="0.25">
      <c r="A107" s="306"/>
      <c r="B107" s="307"/>
      <c r="C107" s="63" t="s">
        <v>42</v>
      </c>
      <c r="D107" s="49">
        <v>44</v>
      </c>
      <c r="E107" s="49">
        <v>44</v>
      </c>
      <c r="F107" s="50">
        <v>100</v>
      </c>
      <c r="G107" s="49">
        <v>34</v>
      </c>
      <c r="H107" s="49">
        <v>39</v>
      </c>
      <c r="I107" s="49">
        <v>29</v>
      </c>
      <c r="J107" s="49">
        <v>33</v>
      </c>
      <c r="K107" s="49">
        <v>28</v>
      </c>
      <c r="L107" s="49">
        <v>25</v>
      </c>
      <c r="M107" s="49">
        <v>19</v>
      </c>
      <c r="N107" s="49">
        <v>13</v>
      </c>
      <c r="O107" s="49">
        <v>0</v>
      </c>
      <c r="P107" s="50">
        <v>63.75</v>
      </c>
    </row>
    <row r="108" spans="1:16" ht="14.55" customHeight="1" x14ac:dyDescent="0.25">
      <c r="A108" s="306">
        <v>34</v>
      </c>
      <c r="B108" s="307" t="s">
        <v>187</v>
      </c>
      <c r="C108" s="155" t="s">
        <v>30</v>
      </c>
      <c r="D108" s="61">
        <v>27</v>
      </c>
      <c r="E108" s="61">
        <v>27</v>
      </c>
      <c r="F108" s="62">
        <v>100</v>
      </c>
      <c r="G108" s="61">
        <v>16</v>
      </c>
      <c r="H108" s="61">
        <v>15</v>
      </c>
      <c r="I108" s="61">
        <v>20</v>
      </c>
      <c r="J108" s="61">
        <v>29</v>
      </c>
      <c r="K108" s="61">
        <v>23</v>
      </c>
      <c r="L108" s="61">
        <v>17</v>
      </c>
      <c r="M108" s="61">
        <v>13</v>
      </c>
      <c r="N108" s="61">
        <v>2</v>
      </c>
      <c r="O108" s="61">
        <v>0</v>
      </c>
      <c r="P108" s="62">
        <v>61.94</v>
      </c>
    </row>
    <row r="109" spans="1:16" ht="14.55" customHeight="1" x14ac:dyDescent="0.25">
      <c r="A109" s="306"/>
      <c r="B109" s="307"/>
      <c r="C109" s="155" t="s">
        <v>31</v>
      </c>
      <c r="D109" s="61">
        <v>20</v>
      </c>
      <c r="E109" s="61">
        <v>20</v>
      </c>
      <c r="F109" s="62">
        <v>100</v>
      </c>
      <c r="G109" s="61">
        <v>27</v>
      </c>
      <c r="H109" s="61">
        <v>15</v>
      </c>
      <c r="I109" s="61">
        <v>19</v>
      </c>
      <c r="J109" s="61">
        <v>13</v>
      </c>
      <c r="K109" s="61">
        <v>8</v>
      </c>
      <c r="L109" s="61">
        <v>12</v>
      </c>
      <c r="M109" s="61">
        <v>6</v>
      </c>
      <c r="N109" s="61">
        <v>0</v>
      </c>
      <c r="O109" s="61">
        <v>0</v>
      </c>
      <c r="P109" s="62">
        <v>72.5</v>
      </c>
    </row>
    <row r="110" spans="1:16" ht="14.55" customHeight="1" x14ac:dyDescent="0.25">
      <c r="A110" s="306"/>
      <c r="B110" s="307"/>
      <c r="C110" s="63" t="s">
        <v>42</v>
      </c>
      <c r="D110" s="49">
        <v>47</v>
      </c>
      <c r="E110" s="49">
        <v>47</v>
      </c>
      <c r="F110" s="50">
        <v>100</v>
      </c>
      <c r="G110" s="49">
        <v>43</v>
      </c>
      <c r="H110" s="49">
        <v>30</v>
      </c>
      <c r="I110" s="49">
        <v>39</v>
      </c>
      <c r="J110" s="49">
        <v>42</v>
      </c>
      <c r="K110" s="49">
        <v>31</v>
      </c>
      <c r="L110" s="49">
        <v>29</v>
      </c>
      <c r="M110" s="49">
        <v>19</v>
      </c>
      <c r="N110" s="49">
        <v>2</v>
      </c>
      <c r="O110" s="49">
        <v>0</v>
      </c>
      <c r="P110" s="50">
        <v>66.44</v>
      </c>
    </row>
    <row r="111" spans="1:16" ht="14.55" customHeight="1" x14ac:dyDescent="0.25">
      <c r="A111" s="306">
        <v>35</v>
      </c>
      <c r="B111" s="307" t="s">
        <v>188</v>
      </c>
      <c r="C111" s="155" t="s">
        <v>30</v>
      </c>
      <c r="D111" s="61">
        <v>48</v>
      </c>
      <c r="E111" s="61">
        <v>48</v>
      </c>
      <c r="F111" s="62">
        <v>100</v>
      </c>
      <c r="G111" s="61">
        <v>9</v>
      </c>
      <c r="H111" s="61">
        <v>9</v>
      </c>
      <c r="I111" s="61">
        <v>30</v>
      </c>
      <c r="J111" s="61">
        <v>54</v>
      </c>
      <c r="K111" s="61">
        <v>30</v>
      </c>
      <c r="L111" s="61">
        <v>42</v>
      </c>
      <c r="M111" s="61">
        <v>31</v>
      </c>
      <c r="N111" s="61">
        <v>35</v>
      </c>
      <c r="O111" s="61">
        <v>0</v>
      </c>
      <c r="P111" s="62">
        <v>48.33</v>
      </c>
    </row>
    <row r="112" spans="1:16" ht="14.55" customHeight="1" x14ac:dyDescent="0.25">
      <c r="A112" s="306"/>
      <c r="B112" s="307"/>
      <c r="C112" s="155" t="s">
        <v>31</v>
      </c>
      <c r="D112" s="61">
        <v>38</v>
      </c>
      <c r="E112" s="61">
        <v>38</v>
      </c>
      <c r="F112" s="62">
        <v>100</v>
      </c>
      <c r="G112" s="61">
        <v>30</v>
      </c>
      <c r="H112" s="61">
        <v>33</v>
      </c>
      <c r="I112" s="61">
        <v>35</v>
      </c>
      <c r="J112" s="61">
        <v>29</v>
      </c>
      <c r="K112" s="61">
        <v>22</v>
      </c>
      <c r="L112" s="61">
        <v>15</v>
      </c>
      <c r="M112" s="61">
        <v>11</v>
      </c>
      <c r="N112" s="61">
        <v>15</v>
      </c>
      <c r="O112" s="61">
        <v>0</v>
      </c>
      <c r="P112" s="62">
        <v>65.53</v>
      </c>
    </row>
    <row r="113" spans="1:16" ht="14.55" customHeight="1" x14ac:dyDescent="0.25">
      <c r="A113" s="306"/>
      <c r="B113" s="307"/>
      <c r="C113" s="63" t="s">
        <v>42</v>
      </c>
      <c r="D113" s="49">
        <v>86</v>
      </c>
      <c r="E113" s="49">
        <v>86</v>
      </c>
      <c r="F113" s="50">
        <v>100</v>
      </c>
      <c r="G113" s="49">
        <v>39</v>
      </c>
      <c r="H113" s="49">
        <v>42</v>
      </c>
      <c r="I113" s="49">
        <v>65</v>
      </c>
      <c r="J113" s="49">
        <v>83</v>
      </c>
      <c r="K113" s="49">
        <v>52</v>
      </c>
      <c r="L113" s="49">
        <v>57</v>
      </c>
      <c r="M113" s="49">
        <v>42</v>
      </c>
      <c r="N113" s="49">
        <v>50</v>
      </c>
      <c r="O113" s="49">
        <v>0</v>
      </c>
      <c r="P113" s="50">
        <v>55.93</v>
      </c>
    </row>
    <row r="114" spans="1:16" ht="14.55" customHeight="1" x14ac:dyDescent="0.25">
      <c r="A114" s="306">
        <v>36</v>
      </c>
      <c r="B114" s="307" t="s">
        <v>189</v>
      </c>
      <c r="C114" s="155" t="s">
        <v>30</v>
      </c>
      <c r="D114" s="61">
        <v>23</v>
      </c>
      <c r="E114" s="61">
        <v>23</v>
      </c>
      <c r="F114" s="62">
        <v>100</v>
      </c>
      <c r="G114" s="61">
        <v>12</v>
      </c>
      <c r="H114" s="61">
        <v>15</v>
      </c>
      <c r="I114" s="61">
        <v>11</v>
      </c>
      <c r="J114" s="61">
        <v>31</v>
      </c>
      <c r="K114" s="61">
        <v>22</v>
      </c>
      <c r="L114" s="61">
        <v>16</v>
      </c>
      <c r="M114" s="61">
        <v>7</v>
      </c>
      <c r="N114" s="61">
        <v>1</v>
      </c>
      <c r="O114" s="61">
        <v>0</v>
      </c>
      <c r="P114" s="62">
        <v>62.28</v>
      </c>
    </row>
    <row r="115" spans="1:16" ht="14.55" customHeight="1" x14ac:dyDescent="0.25">
      <c r="A115" s="306"/>
      <c r="B115" s="307"/>
      <c r="C115" s="155" t="s">
        <v>31</v>
      </c>
      <c r="D115" s="61">
        <v>16</v>
      </c>
      <c r="E115" s="61">
        <v>16</v>
      </c>
      <c r="F115" s="62">
        <v>100</v>
      </c>
      <c r="G115" s="61">
        <v>26</v>
      </c>
      <c r="H115" s="61">
        <v>26</v>
      </c>
      <c r="I115" s="61">
        <v>8</v>
      </c>
      <c r="J115" s="61">
        <v>12</v>
      </c>
      <c r="K115" s="61">
        <v>4</v>
      </c>
      <c r="L115" s="61">
        <v>4</v>
      </c>
      <c r="M115" s="61">
        <v>0</v>
      </c>
      <c r="N115" s="61">
        <v>0</v>
      </c>
      <c r="O115" s="61">
        <v>0</v>
      </c>
      <c r="P115" s="62">
        <v>82.19</v>
      </c>
    </row>
    <row r="116" spans="1:16" ht="14.55" customHeight="1" x14ac:dyDescent="0.25">
      <c r="A116" s="306"/>
      <c r="B116" s="307"/>
      <c r="C116" s="63" t="s">
        <v>42</v>
      </c>
      <c r="D116" s="49">
        <v>39</v>
      </c>
      <c r="E116" s="49">
        <v>39</v>
      </c>
      <c r="F116" s="50">
        <v>100</v>
      </c>
      <c r="G116" s="49">
        <v>38</v>
      </c>
      <c r="H116" s="49">
        <v>41</v>
      </c>
      <c r="I116" s="49">
        <v>19</v>
      </c>
      <c r="J116" s="49">
        <v>43</v>
      </c>
      <c r="K116" s="49">
        <v>26</v>
      </c>
      <c r="L116" s="49">
        <v>20</v>
      </c>
      <c r="M116" s="49">
        <v>7</v>
      </c>
      <c r="N116" s="49">
        <v>1</v>
      </c>
      <c r="O116" s="49">
        <v>0</v>
      </c>
      <c r="P116" s="50">
        <v>70.45</v>
      </c>
    </row>
    <row r="117" spans="1:16" ht="14.55" customHeight="1" x14ac:dyDescent="0.25">
      <c r="A117" s="306">
        <v>37</v>
      </c>
      <c r="B117" s="307" t="s">
        <v>190</v>
      </c>
      <c r="C117" s="155" t="s">
        <v>30</v>
      </c>
      <c r="D117" s="61">
        <v>41</v>
      </c>
      <c r="E117" s="61">
        <v>41</v>
      </c>
      <c r="F117" s="62">
        <v>100</v>
      </c>
      <c r="G117" s="61">
        <v>24</v>
      </c>
      <c r="H117" s="61">
        <v>37</v>
      </c>
      <c r="I117" s="61">
        <v>36</v>
      </c>
      <c r="J117" s="61">
        <v>30</v>
      </c>
      <c r="K117" s="61">
        <v>50</v>
      </c>
      <c r="L117" s="61">
        <v>13</v>
      </c>
      <c r="M117" s="61">
        <v>14</v>
      </c>
      <c r="N117" s="61">
        <v>1</v>
      </c>
      <c r="O117" s="61">
        <v>0</v>
      </c>
      <c r="P117" s="62">
        <v>66.16</v>
      </c>
    </row>
    <row r="118" spans="1:16" ht="14.55" customHeight="1" x14ac:dyDescent="0.25">
      <c r="A118" s="306"/>
      <c r="B118" s="307"/>
      <c r="C118" s="155" t="s">
        <v>31</v>
      </c>
      <c r="D118" s="61">
        <v>46</v>
      </c>
      <c r="E118" s="61">
        <v>46</v>
      </c>
      <c r="F118" s="62">
        <v>100</v>
      </c>
      <c r="G118" s="61">
        <v>67</v>
      </c>
      <c r="H118" s="61">
        <v>42</v>
      </c>
      <c r="I118" s="61">
        <v>48</v>
      </c>
      <c r="J118" s="61">
        <v>17</v>
      </c>
      <c r="K118" s="61">
        <v>31</v>
      </c>
      <c r="L118" s="61">
        <v>13</v>
      </c>
      <c r="M118" s="61">
        <v>10</v>
      </c>
      <c r="N118" s="61">
        <v>2</v>
      </c>
      <c r="O118" s="61">
        <v>0</v>
      </c>
      <c r="P118" s="62">
        <v>75.430000000000007</v>
      </c>
    </row>
    <row r="119" spans="1:16" ht="14.55" customHeight="1" x14ac:dyDescent="0.25">
      <c r="A119" s="306"/>
      <c r="B119" s="307"/>
      <c r="C119" s="63" t="s">
        <v>42</v>
      </c>
      <c r="D119" s="49">
        <v>87</v>
      </c>
      <c r="E119" s="49">
        <v>87</v>
      </c>
      <c r="F119" s="50">
        <v>100</v>
      </c>
      <c r="G119" s="49">
        <v>91</v>
      </c>
      <c r="H119" s="49">
        <v>79</v>
      </c>
      <c r="I119" s="49">
        <v>84</v>
      </c>
      <c r="J119" s="49">
        <v>47</v>
      </c>
      <c r="K119" s="49">
        <v>81</v>
      </c>
      <c r="L119" s="49">
        <v>26</v>
      </c>
      <c r="M119" s="49">
        <v>24</v>
      </c>
      <c r="N119" s="49">
        <v>3</v>
      </c>
      <c r="O119" s="49">
        <v>0</v>
      </c>
      <c r="P119" s="50">
        <v>71.06</v>
      </c>
    </row>
    <row r="120" spans="1:16" ht="14.55" customHeight="1" x14ac:dyDescent="0.25">
      <c r="A120" s="306">
        <v>38</v>
      </c>
      <c r="B120" s="307" t="s">
        <v>191</v>
      </c>
      <c r="C120" s="155" t="s">
        <v>30</v>
      </c>
      <c r="D120" s="61">
        <v>68</v>
      </c>
      <c r="E120" s="61">
        <v>68</v>
      </c>
      <c r="F120" s="62">
        <v>100</v>
      </c>
      <c r="G120" s="61">
        <v>55</v>
      </c>
      <c r="H120" s="61">
        <v>68</v>
      </c>
      <c r="I120" s="61">
        <v>48</v>
      </c>
      <c r="J120" s="61">
        <v>55</v>
      </c>
      <c r="K120" s="61">
        <v>51</v>
      </c>
      <c r="L120" s="61">
        <v>32</v>
      </c>
      <c r="M120" s="61">
        <v>21</v>
      </c>
      <c r="N120" s="61">
        <v>10</v>
      </c>
      <c r="O120" s="61">
        <v>0</v>
      </c>
      <c r="P120" s="62">
        <v>67.319999999999993</v>
      </c>
    </row>
    <row r="121" spans="1:16" ht="14.55" customHeight="1" x14ac:dyDescent="0.25">
      <c r="A121" s="306"/>
      <c r="B121" s="307"/>
      <c r="C121" s="155" t="s">
        <v>31</v>
      </c>
      <c r="D121" s="61">
        <v>76</v>
      </c>
      <c r="E121" s="61">
        <v>76</v>
      </c>
      <c r="F121" s="62">
        <v>100</v>
      </c>
      <c r="G121" s="61">
        <v>66</v>
      </c>
      <c r="H121" s="61">
        <v>65</v>
      </c>
      <c r="I121" s="61">
        <v>50</v>
      </c>
      <c r="J121" s="61">
        <v>75</v>
      </c>
      <c r="K121" s="61">
        <v>57</v>
      </c>
      <c r="L121" s="61">
        <v>38</v>
      </c>
      <c r="M121" s="61">
        <v>18</v>
      </c>
      <c r="N121" s="61">
        <v>11</v>
      </c>
      <c r="O121" s="61">
        <v>0</v>
      </c>
      <c r="P121" s="62">
        <v>67.34</v>
      </c>
    </row>
    <row r="122" spans="1:16" ht="14.55" customHeight="1" x14ac:dyDescent="0.25">
      <c r="A122" s="306"/>
      <c r="B122" s="307"/>
      <c r="C122" s="63" t="s">
        <v>42</v>
      </c>
      <c r="D122" s="49">
        <v>144</v>
      </c>
      <c r="E122" s="49">
        <v>144</v>
      </c>
      <c r="F122" s="50">
        <v>100</v>
      </c>
      <c r="G122" s="49">
        <v>121</v>
      </c>
      <c r="H122" s="49">
        <v>133</v>
      </c>
      <c r="I122" s="49">
        <v>98</v>
      </c>
      <c r="J122" s="49">
        <v>130</v>
      </c>
      <c r="K122" s="49">
        <v>108</v>
      </c>
      <c r="L122" s="49">
        <v>70</v>
      </c>
      <c r="M122" s="49">
        <v>39</v>
      </c>
      <c r="N122" s="49">
        <v>21</v>
      </c>
      <c r="O122" s="49">
        <v>0</v>
      </c>
      <c r="P122" s="50">
        <v>67.33</v>
      </c>
    </row>
    <row r="123" spans="1:16" ht="14.55" customHeight="1" x14ac:dyDescent="0.25">
      <c r="A123" s="306">
        <v>39</v>
      </c>
      <c r="B123" s="307" t="s">
        <v>192</v>
      </c>
      <c r="C123" s="155" t="s">
        <v>30</v>
      </c>
      <c r="D123" s="61">
        <v>104</v>
      </c>
      <c r="E123" s="61">
        <v>104</v>
      </c>
      <c r="F123" s="62">
        <v>100</v>
      </c>
      <c r="G123" s="61">
        <v>144</v>
      </c>
      <c r="H123" s="61">
        <v>87</v>
      </c>
      <c r="I123" s="61">
        <v>102</v>
      </c>
      <c r="J123" s="61">
        <v>88</v>
      </c>
      <c r="K123" s="61">
        <v>58</v>
      </c>
      <c r="L123" s="61">
        <v>25</v>
      </c>
      <c r="M123" s="61">
        <v>15</v>
      </c>
      <c r="N123" s="61">
        <v>1</v>
      </c>
      <c r="O123" s="61">
        <v>0</v>
      </c>
      <c r="P123" s="62">
        <v>75.75</v>
      </c>
    </row>
    <row r="124" spans="1:16" ht="14.55" customHeight="1" x14ac:dyDescent="0.25">
      <c r="A124" s="306"/>
      <c r="B124" s="307"/>
      <c r="C124" s="155" t="s">
        <v>31</v>
      </c>
      <c r="D124" s="61">
        <v>76</v>
      </c>
      <c r="E124" s="61">
        <v>76</v>
      </c>
      <c r="F124" s="62">
        <v>100</v>
      </c>
      <c r="G124" s="61">
        <v>142</v>
      </c>
      <c r="H124" s="61">
        <v>78</v>
      </c>
      <c r="I124" s="61">
        <v>57</v>
      </c>
      <c r="J124" s="61">
        <v>46</v>
      </c>
      <c r="K124" s="61">
        <v>38</v>
      </c>
      <c r="L124" s="61">
        <v>10</v>
      </c>
      <c r="M124" s="61">
        <v>9</v>
      </c>
      <c r="N124" s="61">
        <v>0</v>
      </c>
      <c r="O124" s="61">
        <v>0</v>
      </c>
      <c r="P124" s="62">
        <v>80.72</v>
      </c>
    </row>
    <row r="125" spans="1:16" ht="14.55" customHeight="1" x14ac:dyDescent="0.25">
      <c r="A125" s="306"/>
      <c r="B125" s="307"/>
      <c r="C125" s="63" t="s">
        <v>42</v>
      </c>
      <c r="D125" s="49">
        <v>180</v>
      </c>
      <c r="E125" s="49">
        <v>180</v>
      </c>
      <c r="F125" s="50">
        <v>100</v>
      </c>
      <c r="G125" s="49">
        <v>286</v>
      </c>
      <c r="H125" s="49">
        <v>165</v>
      </c>
      <c r="I125" s="49">
        <v>159</v>
      </c>
      <c r="J125" s="49">
        <v>134</v>
      </c>
      <c r="K125" s="49">
        <v>96</v>
      </c>
      <c r="L125" s="49">
        <v>35</v>
      </c>
      <c r="M125" s="49">
        <v>24</v>
      </c>
      <c r="N125" s="49">
        <v>1</v>
      </c>
      <c r="O125" s="49">
        <v>0</v>
      </c>
      <c r="P125" s="50">
        <v>77.849999999999994</v>
      </c>
    </row>
    <row r="126" spans="1:16" ht="14.55" customHeight="1" x14ac:dyDescent="0.25">
      <c r="A126" s="306">
        <v>40</v>
      </c>
      <c r="B126" s="307" t="s">
        <v>193</v>
      </c>
      <c r="C126" s="155" t="s">
        <v>30</v>
      </c>
      <c r="D126" s="61">
        <v>14</v>
      </c>
      <c r="E126" s="61">
        <v>14</v>
      </c>
      <c r="F126" s="62">
        <v>100</v>
      </c>
      <c r="G126" s="61">
        <v>3</v>
      </c>
      <c r="H126" s="61">
        <v>5</v>
      </c>
      <c r="I126" s="61">
        <v>7</v>
      </c>
      <c r="J126" s="61">
        <v>7</v>
      </c>
      <c r="K126" s="61">
        <v>16</v>
      </c>
      <c r="L126" s="61">
        <v>12</v>
      </c>
      <c r="M126" s="61">
        <v>15</v>
      </c>
      <c r="N126" s="61">
        <v>5</v>
      </c>
      <c r="O126" s="61">
        <v>0</v>
      </c>
      <c r="P126" s="62">
        <v>48.39</v>
      </c>
    </row>
    <row r="127" spans="1:16" ht="14.55" customHeight="1" x14ac:dyDescent="0.25">
      <c r="A127" s="306"/>
      <c r="B127" s="307"/>
      <c r="C127" s="155" t="s">
        <v>31</v>
      </c>
      <c r="D127" s="61">
        <v>21</v>
      </c>
      <c r="E127" s="61">
        <v>21</v>
      </c>
      <c r="F127" s="62">
        <v>100</v>
      </c>
      <c r="G127" s="61">
        <v>8</v>
      </c>
      <c r="H127" s="61">
        <v>9</v>
      </c>
      <c r="I127" s="61">
        <v>15</v>
      </c>
      <c r="J127" s="61">
        <v>16</v>
      </c>
      <c r="K127" s="61">
        <v>18</v>
      </c>
      <c r="L127" s="61">
        <v>13</v>
      </c>
      <c r="M127" s="61">
        <v>22</v>
      </c>
      <c r="N127" s="61">
        <v>4</v>
      </c>
      <c r="O127" s="61">
        <v>0</v>
      </c>
      <c r="P127" s="62">
        <v>54.29</v>
      </c>
    </row>
    <row r="128" spans="1:16" ht="14.55" customHeight="1" x14ac:dyDescent="0.25">
      <c r="A128" s="306"/>
      <c r="B128" s="307"/>
      <c r="C128" s="63" t="s">
        <v>42</v>
      </c>
      <c r="D128" s="49">
        <v>35</v>
      </c>
      <c r="E128" s="49">
        <v>35</v>
      </c>
      <c r="F128" s="50">
        <v>100</v>
      </c>
      <c r="G128" s="49">
        <v>11</v>
      </c>
      <c r="H128" s="49">
        <v>14</v>
      </c>
      <c r="I128" s="49">
        <v>22</v>
      </c>
      <c r="J128" s="49">
        <v>23</v>
      </c>
      <c r="K128" s="49">
        <v>34</v>
      </c>
      <c r="L128" s="49">
        <v>25</v>
      </c>
      <c r="M128" s="49">
        <v>37</v>
      </c>
      <c r="N128" s="49">
        <v>9</v>
      </c>
      <c r="O128" s="49">
        <v>0</v>
      </c>
      <c r="P128" s="50">
        <v>51.93</v>
      </c>
    </row>
    <row r="129" spans="1:17" ht="14.55" customHeight="1" x14ac:dyDescent="0.25">
      <c r="A129" s="303" t="s">
        <v>148</v>
      </c>
      <c r="B129" s="303"/>
      <c r="C129" s="236" t="s">
        <v>30</v>
      </c>
      <c r="D129" s="234">
        <v>1941</v>
      </c>
      <c r="E129" s="234">
        <v>1941</v>
      </c>
      <c r="F129" s="235">
        <v>100</v>
      </c>
      <c r="G129" s="234">
        <v>1429</v>
      </c>
      <c r="H129" s="234">
        <v>1336</v>
      </c>
      <c r="I129" s="234">
        <v>1368</v>
      </c>
      <c r="J129" s="234">
        <v>1638</v>
      </c>
      <c r="K129" s="234">
        <v>1574</v>
      </c>
      <c r="L129" s="234">
        <v>1097</v>
      </c>
      <c r="M129" s="234">
        <v>818</v>
      </c>
      <c r="N129" s="234">
        <v>445</v>
      </c>
      <c r="O129" s="234">
        <v>0</v>
      </c>
      <c r="P129" s="235">
        <v>62.92</v>
      </c>
    </row>
    <row r="130" spans="1:17" ht="14.55" customHeight="1" x14ac:dyDescent="0.25">
      <c r="A130" s="303"/>
      <c r="B130" s="303"/>
      <c r="C130" s="236" t="s">
        <v>31</v>
      </c>
      <c r="D130" s="234">
        <v>1633</v>
      </c>
      <c r="E130" s="234">
        <v>1633</v>
      </c>
      <c r="F130" s="235">
        <v>100</v>
      </c>
      <c r="G130" s="234">
        <v>1761</v>
      </c>
      <c r="H130" s="234">
        <v>1459</v>
      </c>
      <c r="I130" s="234">
        <v>1272</v>
      </c>
      <c r="J130" s="234">
        <v>1302</v>
      </c>
      <c r="K130" s="234">
        <v>1079</v>
      </c>
      <c r="L130" s="234">
        <v>657</v>
      </c>
      <c r="M130" s="234">
        <v>435</v>
      </c>
      <c r="N130" s="234">
        <v>200</v>
      </c>
      <c r="O130" s="234">
        <v>0</v>
      </c>
      <c r="P130" s="235">
        <v>70.12</v>
      </c>
    </row>
    <row r="131" spans="1:17" ht="14.55" customHeight="1" x14ac:dyDescent="0.25">
      <c r="A131" s="303"/>
      <c r="B131" s="303"/>
      <c r="C131" s="236" t="s">
        <v>42</v>
      </c>
      <c r="D131" s="234">
        <v>3574</v>
      </c>
      <c r="E131" s="234">
        <v>3574</v>
      </c>
      <c r="F131" s="235">
        <v>100</v>
      </c>
      <c r="G131" s="234">
        <v>3190</v>
      </c>
      <c r="H131" s="234">
        <v>2795</v>
      </c>
      <c r="I131" s="234">
        <v>2640</v>
      </c>
      <c r="J131" s="234">
        <v>2940</v>
      </c>
      <c r="K131" s="234">
        <v>2653</v>
      </c>
      <c r="L131" s="234">
        <v>1754</v>
      </c>
      <c r="M131" s="234">
        <v>1253</v>
      </c>
      <c r="N131" s="234">
        <v>645</v>
      </c>
      <c r="O131" s="234">
        <v>0</v>
      </c>
      <c r="P131" s="235">
        <v>66.209999999999994</v>
      </c>
    </row>
    <row r="132" spans="1:17" s="18" customFormat="1" ht="10.199999999999999" x14ac:dyDescent="0.25">
      <c r="A132" s="304" t="s">
        <v>140</v>
      </c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17"/>
    </row>
    <row r="133" spans="1:17" s="18" customFormat="1" ht="40.049999999999997" customHeight="1" x14ac:dyDescent="0.2">
      <c r="A133" s="357" t="s">
        <v>142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17"/>
    </row>
    <row r="134" spans="1:17" s="18" customFormat="1" ht="40.049999999999997" customHeight="1" x14ac:dyDescent="0.25">
      <c r="A134" s="358" t="s">
        <v>143</v>
      </c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17"/>
    </row>
    <row r="1115" spans="1:17" ht="19.8" x14ac:dyDescent="0.25">
      <c r="A1115" s="159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</row>
    <row r="1116" spans="1:17" ht="19.8" x14ac:dyDescent="0.25">
      <c r="A1116" s="160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</row>
    <row r="1117" spans="1:17" ht="19.8" x14ac:dyDescent="0.25">
      <c r="A1117" s="160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</row>
    <row r="1118" spans="1:17" ht="19.8" x14ac:dyDescent="0.25">
      <c r="A1118" s="160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</row>
    <row r="1119" spans="1:17" ht="19.8" x14ac:dyDescent="0.25">
      <c r="A1119" s="160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</row>
    <row r="1120" spans="1:17" ht="19.8" x14ac:dyDescent="0.25">
      <c r="A1120" s="160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</row>
    <row r="1121" spans="1:17" ht="19.8" x14ac:dyDescent="0.25">
      <c r="A1121" s="160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</row>
    <row r="1122" spans="1:17" ht="19.8" x14ac:dyDescent="0.25">
      <c r="A1122" s="160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</row>
    <row r="1123" spans="1:17" ht="19.8" x14ac:dyDescent="0.25">
      <c r="A1123" s="160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</row>
    <row r="1124" spans="1:17" ht="19.8" x14ac:dyDescent="0.25">
      <c r="A1124" s="160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</row>
    <row r="1125" spans="1:17" ht="19.8" x14ac:dyDescent="0.25">
      <c r="A1125" s="160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</row>
    <row r="1126" spans="1:17" ht="19.8" x14ac:dyDescent="0.25">
      <c r="A1126" s="160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</row>
    <row r="1127" spans="1:17" ht="19.8" x14ac:dyDescent="0.25">
      <c r="A1127" s="160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</row>
    <row r="1128" spans="1:17" ht="19.8" x14ac:dyDescent="0.25">
      <c r="A1128" s="160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</row>
    <row r="1129" spans="1:17" ht="19.8" x14ac:dyDescent="0.25">
      <c r="A1129" s="160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</row>
    <row r="1130" spans="1:17" ht="19.8" x14ac:dyDescent="0.25">
      <c r="A1130" s="160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</row>
    <row r="1131" spans="1:17" ht="19.8" x14ac:dyDescent="0.25">
      <c r="A1131" s="160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</row>
    <row r="1132" spans="1:17" ht="19.8" x14ac:dyDescent="0.25">
      <c r="A1132" s="160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</row>
    <row r="1133" spans="1:17" ht="19.8" x14ac:dyDescent="0.25">
      <c r="A1133" s="160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</row>
    <row r="1134" spans="1:17" ht="19.8" x14ac:dyDescent="0.25">
      <c r="A1134" s="160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</row>
  </sheetData>
  <sheetProtection sheet="1" objects="1" scenarios="1"/>
  <mergeCells count="91">
    <mergeCell ref="A6:P6"/>
    <mergeCell ref="A1:P1"/>
    <mergeCell ref="A2:P2"/>
    <mergeCell ref="A3:P3"/>
    <mergeCell ref="A4:P4"/>
    <mergeCell ref="A5:P5"/>
    <mergeCell ref="A9:A11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84:A86"/>
    <mergeCell ref="B84:B86"/>
    <mergeCell ref="A87:A89"/>
    <mergeCell ref="B87:B89"/>
    <mergeCell ref="A75:A77"/>
    <mergeCell ref="B75:B77"/>
    <mergeCell ref="A7:P7"/>
    <mergeCell ref="A24:A26"/>
    <mergeCell ref="B24:B26"/>
    <mergeCell ref="A27:A29"/>
    <mergeCell ref="B27:B29"/>
    <mergeCell ref="A30:A32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78:A80"/>
    <mergeCell ref="A66:A68"/>
    <mergeCell ref="B66:B68"/>
    <mergeCell ref="A69:A71"/>
    <mergeCell ref="B69:B71"/>
    <mergeCell ref="A72:A74"/>
    <mergeCell ref="B72:B74"/>
    <mergeCell ref="A57:A59"/>
    <mergeCell ref="B57:B59"/>
    <mergeCell ref="B78:B80"/>
    <mergeCell ref="A48:A50"/>
    <mergeCell ref="B48:B50"/>
    <mergeCell ref="A51:A53"/>
    <mergeCell ref="B51:B53"/>
    <mergeCell ref="A54:A56"/>
    <mergeCell ref="B54:B56"/>
    <mergeCell ref="A60:A62"/>
    <mergeCell ref="B60:B62"/>
    <mergeCell ref="A63:A65"/>
    <mergeCell ref="B63:B65"/>
    <mergeCell ref="B126:B128"/>
    <mergeCell ref="B105:B107"/>
    <mergeCell ref="A108:A110"/>
    <mergeCell ref="B108:B110"/>
    <mergeCell ref="A111:A113"/>
    <mergeCell ref="B111:B113"/>
    <mergeCell ref="B96:B98"/>
    <mergeCell ref="A99:A101"/>
    <mergeCell ref="B99:B101"/>
    <mergeCell ref="A123:A125"/>
    <mergeCell ref="B123:B125"/>
    <mergeCell ref="A126:A128"/>
    <mergeCell ref="A102:A104"/>
    <mergeCell ref="B102:B104"/>
    <mergeCell ref="A105:A107"/>
    <mergeCell ref="A120:A122"/>
    <mergeCell ref="B120:B122"/>
    <mergeCell ref="A81:A83"/>
    <mergeCell ref="B81:B83"/>
    <mergeCell ref="A90:A92"/>
    <mergeCell ref="B90:B92"/>
    <mergeCell ref="A114:A116"/>
    <mergeCell ref="B114:B116"/>
    <mergeCell ref="A117:A119"/>
    <mergeCell ref="B117:B119"/>
    <mergeCell ref="A93:A95"/>
    <mergeCell ref="B93:B95"/>
    <mergeCell ref="A96:A98"/>
    <mergeCell ref="A132:P132"/>
    <mergeCell ref="A133:P133"/>
    <mergeCell ref="A134:P134"/>
    <mergeCell ref="A129:B13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7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123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782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383" t="s">
        <v>753</v>
      </c>
      <c r="C10" s="140"/>
      <c r="D10" s="140"/>
      <c r="E10" s="140"/>
      <c r="F10" s="140"/>
      <c r="G10" s="141"/>
      <c r="H10" s="140"/>
      <c r="I10" s="141"/>
      <c r="J10" s="14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324" t="s">
        <v>148</v>
      </c>
      <c r="B11" s="324"/>
      <c r="C11" s="234">
        <f>IFERROR(SUM(C10:C10),"NIL")</f>
        <v>0</v>
      </c>
      <c r="D11" s="234">
        <f>IFERROR(SUM(D10:D10),"")</f>
        <v>0</v>
      </c>
      <c r="E11" s="234">
        <f>IFERROR(SUM(E10:E10),"")</f>
        <v>0</v>
      </c>
      <c r="F11" s="234">
        <f>IFERROR(SUM(F10:F10),"")</f>
        <v>0</v>
      </c>
      <c r="G11" s="238">
        <f>IFERROR(IF(C11&gt;0,ROUND((F11/C11)*100,2),0),"")</f>
        <v>0</v>
      </c>
      <c r="H11" s="234">
        <f>IFERROR(SUM(H10:H10),"")</f>
        <v>0</v>
      </c>
      <c r="I11" s="238">
        <f>IFERROR(IF(D11&gt;0,ROUND((H11/D11)*100,2),0),"")</f>
        <v>0</v>
      </c>
      <c r="J11" s="234">
        <f>IFERROR(SUM(J10:J10),"")</f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320" t="s">
        <v>140</v>
      </c>
      <c r="B12" s="320"/>
      <c r="C12" s="320"/>
      <c r="D12" s="320"/>
      <c r="E12" s="320"/>
      <c r="F12" s="320"/>
      <c r="G12" s="320"/>
      <c r="H12" s="320"/>
      <c r="I12" s="320"/>
      <c r="J12" s="320"/>
      <c r="K12" s="174"/>
      <c r="L12" s="23"/>
      <c r="M12" s="23"/>
      <c r="N12" s="23"/>
      <c r="O12" s="23"/>
      <c r="P12" s="23"/>
      <c r="Q12" s="23"/>
      <c r="R12" s="23"/>
      <c r="S12" s="23"/>
      <c r="T12" s="23"/>
      <c r="U12" s="22"/>
    </row>
    <row r="13" spans="1:21" s="27" customFormat="1" ht="40.049999999999997" customHeight="1" x14ac:dyDescent="0.25">
      <c r="A13" s="375" t="s">
        <v>142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40.049999999999997" customHeight="1" x14ac:dyDescent="0.25">
      <c r="A14" s="360" t="s">
        <v>143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17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2"/>
    </row>
    <row r="16" spans="1:21" x14ac:dyDescent="0.25">
      <c r="A16" s="23"/>
      <c r="B16" s="23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2"/>
      <c r="N16" s="23"/>
      <c r="O16" s="23"/>
      <c r="P16" s="23"/>
      <c r="Q16" s="23"/>
      <c r="R16" s="23"/>
      <c r="S16" s="23"/>
      <c r="T16" s="23"/>
      <c r="U16" s="22"/>
    </row>
    <row r="17" spans="1:2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23"/>
      <c r="B18" s="23"/>
      <c r="C18" s="175"/>
      <c r="D18" s="175"/>
      <c r="E18" s="175"/>
      <c r="F18" s="175"/>
      <c r="G18" s="175"/>
      <c r="H18" s="175"/>
      <c r="I18" s="17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23"/>
      <c r="B19" s="23"/>
      <c r="C19" s="175"/>
      <c r="D19" s="175"/>
      <c r="E19" s="175"/>
      <c r="F19" s="175"/>
      <c r="G19" s="175"/>
      <c r="H19" s="175"/>
      <c r="I19" s="17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23"/>
      <c r="B20" s="23"/>
      <c r="C20" s="175"/>
      <c r="D20" s="175"/>
      <c r="E20" s="175"/>
      <c r="F20" s="175"/>
      <c r="G20" s="175"/>
      <c r="H20" s="175"/>
      <c r="I20" s="17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">
      <c r="A21" s="23"/>
      <c r="B21" s="28"/>
      <c r="C21" s="175"/>
      <c r="D21" s="175"/>
      <c r="E21" s="175"/>
      <c r="F21" s="175"/>
      <c r="G21" s="175"/>
      <c r="H21" s="175"/>
      <c r="I21" s="17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9"/>
      <c r="N22" s="29"/>
      <c r="O22" s="29"/>
      <c r="P22" s="30"/>
      <c r="Q22" s="29"/>
      <c r="R22" s="29"/>
      <c r="S22" s="29"/>
      <c r="T22" s="31"/>
      <c r="U22" s="31"/>
    </row>
    <row r="23" spans="1:21" x14ac:dyDescent="0.25">
      <c r="A23" s="23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29"/>
      <c r="R23" s="29"/>
      <c r="S23" s="29"/>
      <c r="T23" s="31"/>
      <c r="U23" s="31"/>
    </row>
    <row r="24" spans="1:21" x14ac:dyDescent="0.25">
      <c r="A24" s="23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9"/>
      <c r="R24" s="29"/>
      <c r="S24" s="29"/>
      <c r="T24" s="31"/>
      <c r="U24" s="31"/>
    </row>
    <row r="25" spans="1:21" x14ac:dyDescent="0.25">
      <c r="A25" s="23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29"/>
      <c r="R25" s="29"/>
      <c r="S25" s="29"/>
      <c r="T25" s="31"/>
      <c r="U25" s="31"/>
    </row>
    <row r="26" spans="1:21" x14ac:dyDescent="0.25">
      <c r="A26" s="23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9"/>
      <c r="R26" s="29"/>
      <c r="S26" s="29"/>
      <c r="T26" s="31"/>
      <c r="U26" s="31"/>
    </row>
    <row r="1008" spans="1:19" ht="19.8" x14ac:dyDescent="0.25">
      <c r="A1008" s="176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P1008" s="177"/>
      <c r="Q1008" s="177"/>
      <c r="R1008" s="177"/>
      <c r="S1008" s="177"/>
    </row>
    <row r="1009" spans="1:19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P1009" s="177"/>
      <c r="Q1009" s="177"/>
      <c r="R1009" s="177"/>
      <c r="S1009" s="177"/>
    </row>
    <row r="1010" spans="1:19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P1010" s="177"/>
      <c r="Q1010" s="177"/>
      <c r="R1010" s="177"/>
      <c r="S1010" s="177"/>
    </row>
    <row r="1011" spans="1:19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P1011" s="177"/>
      <c r="Q1011" s="177"/>
      <c r="R1011" s="177"/>
      <c r="S1011" s="177"/>
    </row>
    <row r="1012" spans="1:19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P1012" s="177"/>
      <c r="Q1012" s="177"/>
      <c r="R1012" s="177"/>
      <c r="S1012" s="177"/>
    </row>
    <row r="1013" spans="1:19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P1013" s="177"/>
      <c r="Q1013" s="177"/>
      <c r="R1013" s="177"/>
      <c r="S1013" s="177"/>
    </row>
    <row r="1014" spans="1:19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P1014" s="177"/>
      <c r="Q1014" s="177"/>
      <c r="R1014" s="177"/>
      <c r="S1014" s="177"/>
    </row>
    <row r="1015" spans="1:19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P1015" s="177"/>
      <c r="Q1015" s="177"/>
      <c r="R1015" s="177"/>
      <c r="S1015" s="177"/>
    </row>
    <row r="1016" spans="1:19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P1016" s="177"/>
      <c r="Q1016" s="177"/>
      <c r="R1016" s="177"/>
      <c r="S1016" s="177"/>
    </row>
    <row r="1017" spans="1:19" ht="19.8" x14ac:dyDescent="0.25">
      <c r="A1017" s="178"/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P1017" s="177"/>
      <c r="Q1017" s="177"/>
      <c r="R1017" s="177"/>
      <c r="S1017" s="177"/>
    </row>
    <row r="1018" spans="1:19" ht="19.8" x14ac:dyDescent="0.25">
      <c r="A1018" s="178"/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</row>
    <row r="1019" spans="1:19" ht="19.8" x14ac:dyDescent="0.25">
      <c r="A1019" s="178"/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P1019" s="177"/>
      <c r="Q1019" s="177"/>
      <c r="R1019" s="177"/>
      <c r="S1019" s="177"/>
    </row>
    <row r="1020" spans="1:19" ht="19.8" x14ac:dyDescent="0.25">
      <c r="A1020" s="178"/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P1020" s="177"/>
      <c r="Q1020" s="177"/>
      <c r="R1020" s="177"/>
      <c r="S1020" s="177"/>
    </row>
    <row r="1021" spans="1:19" ht="19.8" x14ac:dyDescent="0.25">
      <c r="A1021" s="178"/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</row>
    <row r="1022" spans="1:19" ht="19.8" x14ac:dyDescent="0.25">
      <c r="A1022" s="178"/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</row>
    <row r="1023" spans="1:19" ht="19.8" x14ac:dyDescent="0.25">
      <c r="A1023" s="178"/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P1023" s="177"/>
      <c r="Q1023" s="177"/>
      <c r="R1023" s="177"/>
      <c r="S1023" s="177"/>
    </row>
    <row r="1024" spans="1:19" ht="19.8" x14ac:dyDescent="0.25">
      <c r="A1024" s="178"/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</row>
    <row r="1025" spans="1:19" ht="19.8" x14ac:dyDescent="0.25">
      <c r="A1025" s="178"/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P1025" s="177"/>
      <c r="Q1025" s="177"/>
      <c r="R1025" s="177"/>
      <c r="S1025" s="177"/>
    </row>
    <row r="1026" spans="1:19" ht="19.8" x14ac:dyDescent="0.25">
      <c r="A1026" s="178"/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P1026" s="177"/>
      <c r="Q1026" s="177"/>
      <c r="R1026" s="177"/>
      <c r="S1026" s="177"/>
    </row>
    <row r="1027" spans="1:19" ht="19.8" x14ac:dyDescent="0.25">
      <c r="A1027" s="178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12:J12"/>
    <mergeCell ref="A13:J13"/>
    <mergeCell ref="A14:J14"/>
    <mergeCell ref="A7:J7"/>
    <mergeCell ref="A8:A9"/>
    <mergeCell ref="B8:B9"/>
    <mergeCell ref="C8:E8"/>
    <mergeCell ref="F8:J8"/>
    <mergeCell ref="A11:B11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255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124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783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170</v>
      </c>
      <c r="C9" s="118" t="s">
        <v>784</v>
      </c>
      <c r="D9" s="127">
        <v>485</v>
      </c>
      <c r="E9" s="128">
        <v>97</v>
      </c>
    </row>
    <row r="10" spans="1:16" ht="14.4" x14ac:dyDescent="0.3">
      <c r="A10" s="361">
        <v>2</v>
      </c>
      <c r="B10" s="362" t="s">
        <v>175</v>
      </c>
      <c r="C10" s="363" t="s">
        <v>785</v>
      </c>
      <c r="D10" s="364">
        <v>484</v>
      </c>
      <c r="E10" s="365">
        <v>96.8</v>
      </c>
    </row>
    <row r="11" spans="1:16" ht="14.4" x14ac:dyDescent="0.3">
      <c r="A11" s="361">
        <v>2</v>
      </c>
      <c r="B11" s="362" t="s">
        <v>192</v>
      </c>
      <c r="C11" s="363" t="s">
        <v>786</v>
      </c>
      <c r="D11" s="364">
        <v>484</v>
      </c>
      <c r="E11" s="365">
        <v>96.8</v>
      </c>
    </row>
    <row r="12" spans="1:16" ht="14.4" x14ac:dyDescent="0.3">
      <c r="A12" s="361">
        <v>2</v>
      </c>
      <c r="B12" s="362" t="s">
        <v>166</v>
      </c>
      <c r="C12" s="363" t="s">
        <v>787</v>
      </c>
      <c r="D12" s="364">
        <v>484</v>
      </c>
      <c r="E12" s="365">
        <v>96.8</v>
      </c>
    </row>
    <row r="13" spans="1:16" ht="14.4" x14ac:dyDescent="0.3">
      <c r="A13" s="361">
        <v>3</v>
      </c>
      <c r="B13" s="362" t="s">
        <v>172</v>
      </c>
      <c r="C13" s="363" t="s">
        <v>788</v>
      </c>
      <c r="D13" s="364">
        <v>483</v>
      </c>
      <c r="E13" s="365">
        <v>96.6</v>
      </c>
    </row>
    <row r="14" spans="1:16" ht="14.4" x14ac:dyDescent="0.3">
      <c r="A14" s="361">
        <v>3</v>
      </c>
      <c r="B14" s="362" t="s">
        <v>156</v>
      </c>
      <c r="C14" s="363" t="s">
        <v>789</v>
      </c>
      <c r="D14" s="364">
        <v>483</v>
      </c>
      <c r="E14" s="365">
        <v>96.6</v>
      </c>
    </row>
    <row r="15" spans="1:16" ht="14.4" x14ac:dyDescent="0.3">
      <c r="A15" s="361">
        <v>4</v>
      </c>
      <c r="B15" s="362" t="s">
        <v>182</v>
      </c>
      <c r="C15" s="363" t="s">
        <v>790</v>
      </c>
      <c r="D15" s="364">
        <v>482</v>
      </c>
      <c r="E15" s="365">
        <v>96.4</v>
      </c>
    </row>
    <row r="16" spans="1:16" ht="14.4" x14ac:dyDescent="0.3">
      <c r="A16" s="361">
        <v>4</v>
      </c>
      <c r="B16" s="362" t="s">
        <v>182</v>
      </c>
      <c r="C16" s="363" t="s">
        <v>791</v>
      </c>
      <c r="D16" s="364">
        <v>482</v>
      </c>
      <c r="E16" s="365">
        <v>96.4</v>
      </c>
    </row>
    <row r="17" spans="1:5" ht="14.4" x14ac:dyDescent="0.3">
      <c r="A17" s="361">
        <v>4</v>
      </c>
      <c r="B17" s="362" t="s">
        <v>167</v>
      </c>
      <c r="C17" s="363" t="s">
        <v>792</v>
      </c>
      <c r="D17" s="364">
        <v>482</v>
      </c>
      <c r="E17" s="365">
        <v>96.4</v>
      </c>
    </row>
    <row r="18" spans="1:5" ht="14.4" x14ac:dyDescent="0.3">
      <c r="A18" s="361">
        <v>5</v>
      </c>
      <c r="B18" s="362" t="s">
        <v>170</v>
      </c>
      <c r="C18" s="363" t="s">
        <v>793</v>
      </c>
      <c r="D18" s="364">
        <v>481</v>
      </c>
      <c r="E18" s="365">
        <v>96.2</v>
      </c>
    </row>
    <row r="19" spans="1:5" ht="14.4" x14ac:dyDescent="0.3">
      <c r="A19" s="361">
        <v>5</v>
      </c>
      <c r="B19" s="362" t="s">
        <v>184</v>
      </c>
      <c r="C19" s="363" t="s">
        <v>794</v>
      </c>
      <c r="D19" s="364">
        <v>481</v>
      </c>
      <c r="E19" s="365">
        <v>96.2</v>
      </c>
    </row>
    <row r="20" spans="1:5" ht="14.4" x14ac:dyDescent="0.3">
      <c r="A20" s="361">
        <v>6</v>
      </c>
      <c r="B20" s="362" t="s">
        <v>156</v>
      </c>
      <c r="C20" s="363" t="s">
        <v>795</v>
      </c>
      <c r="D20" s="364">
        <v>480</v>
      </c>
      <c r="E20" s="365">
        <v>96</v>
      </c>
    </row>
    <row r="21" spans="1:5" ht="14.4" x14ac:dyDescent="0.3">
      <c r="A21" s="361">
        <v>6</v>
      </c>
      <c r="B21" s="362" t="s">
        <v>184</v>
      </c>
      <c r="C21" s="363" t="s">
        <v>796</v>
      </c>
      <c r="D21" s="364">
        <v>480</v>
      </c>
      <c r="E21" s="365">
        <v>96</v>
      </c>
    </row>
    <row r="22" spans="1:5" ht="14.4" x14ac:dyDescent="0.3">
      <c r="A22" s="361">
        <v>7</v>
      </c>
      <c r="B22" s="362" t="s">
        <v>170</v>
      </c>
      <c r="C22" s="363" t="s">
        <v>797</v>
      </c>
      <c r="D22" s="364">
        <v>479</v>
      </c>
      <c r="E22" s="365">
        <v>95.8</v>
      </c>
    </row>
    <row r="23" spans="1:5" ht="14.4" x14ac:dyDescent="0.3">
      <c r="A23" s="361">
        <v>7</v>
      </c>
      <c r="B23" s="362" t="s">
        <v>170</v>
      </c>
      <c r="C23" s="363" t="s">
        <v>798</v>
      </c>
      <c r="D23" s="364">
        <v>479</v>
      </c>
      <c r="E23" s="365">
        <v>95.8</v>
      </c>
    </row>
    <row r="24" spans="1:5" ht="14.4" x14ac:dyDescent="0.3">
      <c r="A24" s="361">
        <v>7</v>
      </c>
      <c r="B24" s="362" t="s">
        <v>187</v>
      </c>
      <c r="C24" s="363" t="s">
        <v>799</v>
      </c>
      <c r="D24" s="364">
        <v>479</v>
      </c>
      <c r="E24" s="365">
        <v>95.8</v>
      </c>
    </row>
    <row r="25" spans="1:5" ht="14.4" x14ac:dyDescent="0.3">
      <c r="A25" s="361">
        <v>7</v>
      </c>
      <c r="B25" s="362" t="s">
        <v>170</v>
      </c>
      <c r="C25" s="363" t="s">
        <v>800</v>
      </c>
      <c r="D25" s="364">
        <v>479</v>
      </c>
      <c r="E25" s="365">
        <v>95.8</v>
      </c>
    </row>
    <row r="26" spans="1:5" ht="14.4" x14ac:dyDescent="0.3">
      <c r="A26" s="361">
        <v>7</v>
      </c>
      <c r="B26" s="362" t="s">
        <v>156</v>
      </c>
      <c r="C26" s="363" t="s">
        <v>801</v>
      </c>
      <c r="D26" s="364">
        <v>479</v>
      </c>
      <c r="E26" s="365">
        <v>95.8</v>
      </c>
    </row>
    <row r="27" spans="1:5" ht="14.4" x14ac:dyDescent="0.3">
      <c r="A27" s="361">
        <v>7</v>
      </c>
      <c r="B27" s="362" t="s">
        <v>176</v>
      </c>
      <c r="C27" s="363" t="s">
        <v>802</v>
      </c>
      <c r="D27" s="364">
        <v>479</v>
      </c>
      <c r="E27" s="365">
        <v>95.8</v>
      </c>
    </row>
    <row r="28" spans="1:5" ht="14.4" x14ac:dyDescent="0.3">
      <c r="A28" s="361">
        <v>7</v>
      </c>
      <c r="B28" s="362" t="s">
        <v>180</v>
      </c>
      <c r="C28" s="363" t="s">
        <v>803</v>
      </c>
      <c r="D28" s="364">
        <v>479</v>
      </c>
      <c r="E28" s="365">
        <v>95.8</v>
      </c>
    </row>
    <row r="29" spans="1:5" ht="14.4" x14ac:dyDescent="0.3">
      <c r="A29" s="361">
        <v>7</v>
      </c>
      <c r="B29" s="362" t="s">
        <v>167</v>
      </c>
      <c r="C29" s="363" t="s">
        <v>804</v>
      </c>
      <c r="D29" s="364">
        <v>479</v>
      </c>
      <c r="E29" s="365">
        <v>95.8</v>
      </c>
    </row>
    <row r="30" spans="1:5" ht="14.4" x14ac:dyDescent="0.3">
      <c r="A30" s="361">
        <v>7</v>
      </c>
      <c r="B30" s="362" t="s">
        <v>165</v>
      </c>
      <c r="C30" s="363" t="s">
        <v>805</v>
      </c>
      <c r="D30" s="364">
        <v>479</v>
      </c>
      <c r="E30" s="365">
        <v>95.8</v>
      </c>
    </row>
    <row r="31" spans="1:5" ht="14.4" x14ac:dyDescent="0.3">
      <c r="A31" s="361">
        <v>8</v>
      </c>
      <c r="B31" s="362" t="s">
        <v>169</v>
      </c>
      <c r="C31" s="363" t="s">
        <v>806</v>
      </c>
      <c r="D31" s="364">
        <v>478</v>
      </c>
      <c r="E31" s="365">
        <v>95.6</v>
      </c>
    </row>
    <row r="32" spans="1:5" ht="14.4" x14ac:dyDescent="0.3">
      <c r="A32" s="361">
        <v>8</v>
      </c>
      <c r="B32" s="362" t="s">
        <v>180</v>
      </c>
      <c r="C32" s="363" t="s">
        <v>807</v>
      </c>
      <c r="D32" s="364">
        <v>478</v>
      </c>
      <c r="E32" s="365">
        <v>95.6</v>
      </c>
    </row>
    <row r="33" spans="1:5" ht="14.4" x14ac:dyDescent="0.3">
      <c r="A33" s="361">
        <v>8</v>
      </c>
      <c r="B33" s="362" t="s">
        <v>167</v>
      </c>
      <c r="C33" s="363" t="s">
        <v>808</v>
      </c>
      <c r="D33" s="364">
        <v>478</v>
      </c>
      <c r="E33" s="365">
        <v>95.6</v>
      </c>
    </row>
    <row r="34" spans="1:5" ht="14.4" x14ac:dyDescent="0.3">
      <c r="A34" s="361">
        <v>8</v>
      </c>
      <c r="B34" s="362" t="s">
        <v>164</v>
      </c>
      <c r="C34" s="363" t="s">
        <v>809</v>
      </c>
      <c r="D34" s="364">
        <v>478</v>
      </c>
      <c r="E34" s="365">
        <v>95.6</v>
      </c>
    </row>
    <row r="35" spans="1:5" ht="14.4" x14ac:dyDescent="0.3">
      <c r="A35" s="361">
        <v>8</v>
      </c>
      <c r="B35" s="362" t="s">
        <v>182</v>
      </c>
      <c r="C35" s="363" t="s">
        <v>810</v>
      </c>
      <c r="D35" s="364">
        <v>478</v>
      </c>
      <c r="E35" s="365">
        <v>95.6</v>
      </c>
    </row>
    <row r="36" spans="1:5" ht="14.4" x14ac:dyDescent="0.3">
      <c r="A36" s="361">
        <v>8</v>
      </c>
      <c r="B36" s="362" t="s">
        <v>187</v>
      </c>
      <c r="C36" s="363" t="s">
        <v>811</v>
      </c>
      <c r="D36" s="364">
        <v>478</v>
      </c>
      <c r="E36" s="365">
        <v>95.6</v>
      </c>
    </row>
    <row r="37" spans="1:5" ht="14.4" x14ac:dyDescent="0.3">
      <c r="A37" s="361">
        <v>8</v>
      </c>
      <c r="B37" s="362" t="s">
        <v>175</v>
      </c>
      <c r="C37" s="363" t="s">
        <v>812</v>
      </c>
      <c r="D37" s="364">
        <v>478</v>
      </c>
      <c r="E37" s="365">
        <v>95.6</v>
      </c>
    </row>
    <row r="38" spans="1:5" ht="14.4" x14ac:dyDescent="0.3">
      <c r="A38" s="361">
        <v>8</v>
      </c>
      <c r="B38" s="362" t="s">
        <v>164</v>
      </c>
      <c r="C38" s="363" t="s">
        <v>813</v>
      </c>
      <c r="D38" s="364">
        <v>478</v>
      </c>
      <c r="E38" s="365">
        <v>95.6</v>
      </c>
    </row>
    <row r="39" spans="1:5" ht="14.4" x14ac:dyDescent="0.3">
      <c r="A39" s="361">
        <v>8</v>
      </c>
      <c r="B39" s="362" t="s">
        <v>192</v>
      </c>
      <c r="C39" s="363" t="s">
        <v>814</v>
      </c>
      <c r="D39" s="364">
        <v>478</v>
      </c>
      <c r="E39" s="365">
        <v>95.6</v>
      </c>
    </row>
    <row r="40" spans="1:5" ht="14.4" x14ac:dyDescent="0.3">
      <c r="A40" s="361">
        <v>8</v>
      </c>
      <c r="B40" s="362" t="s">
        <v>182</v>
      </c>
      <c r="C40" s="363" t="s">
        <v>815</v>
      </c>
      <c r="D40" s="364">
        <v>478</v>
      </c>
      <c r="E40" s="365">
        <v>95.6</v>
      </c>
    </row>
    <row r="41" spans="1:5" ht="14.4" x14ac:dyDescent="0.3">
      <c r="A41" s="361">
        <v>8</v>
      </c>
      <c r="B41" s="362" t="s">
        <v>187</v>
      </c>
      <c r="C41" s="363" t="s">
        <v>816</v>
      </c>
      <c r="D41" s="364">
        <v>478</v>
      </c>
      <c r="E41" s="365">
        <v>95.6</v>
      </c>
    </row>
    <row r="42" spans="1:5" ht="14.4" x14ac:dyDescent="0.3">
      <c r="A42" s="361">
        <v>8</v>
      </c>
      <c r="B42" s="362" t="s">
        <v>168</v>
      </c>
      <c r="C42" s="363" t="s">
        <v>817</v>
      </c>
      <c r="D42" s="364">
        <v>478</v>
      </c>
      <c r="E42" s="365">
        <v>95.6</v>
      </c>
    </row>
    <row r="43" spans="1:5" ht="14.4" x14ac:dyDescent="0.3">
      <c r="A43" s="361">
        <v>8</v>
      </c>
      <c r="B43" s="362" t="s">
        <v>170</v>
      </c>
      <c r="C43" s="363" t="s">
        <v>818</v>
      </c>
      <c r="D43" s="364">
        <v>478</v>
      </c>
      <c r="E43" s="365">
        <v>95.6</v>
      </c>
    </row>
    <row r="44" spans="1:5" ht="14.4" x14ac:dyDescent="0.3">
      <c r="A44" s="361">
        <v>8</v>
      </c>
      <c r="B44" s="362" t="s">
        <v>170</v>
      </c>
      <c r="C44" s="363" t="s">
        <v>819</v>
      </c>
      <c r="D44" s="364">
        <v>478</v>
      </c>
      <c r="E44" s="365">
        <v>95.6</v>
      </c>
    </row>
    <row r="45" spans="1:5" ht="14.4" x14ac:dyDescent="0.3">
      <c r="A45" s="361">
        <v>8</v>
      </c>
      <c r="B45" s="362" t="s">
        <v>158</v>
      </c>
      <c r="C45" s="363" t="s">
        <v>820</v>
      </c>
      <c r="D45" s="364">
        <v>478</v>
      </c>
      <c r="E45" s="365">
        <v>95.6</v>
      </c>
    </row>
    <row r="46" spans="1:5" ht="14.4" x14ac:dyDescent="0.3">
      <c r="A46" s="361">
        <v>8</v>
      </c>
      <c r="B46" s="362" t="s">
        <v>192</v>
      </c>
      <c r="C46" s="363" t="s">
        <v>821</v>
      </c>
      <c r="D46" s="364">
        <v>478</v>
      </c>
      <c r="E46" s="365">
        <v>95.6</v>
      </c>
    </row>
    <row r="47" spans="1:5" ht="14.4" x14ac:dyDescent="0.3">
      <c r="A47" s="361">
        <v>8</v>
      </c>
      <c r="B47" s="362" t="s">
        <v>152</v>
      </c>
      <c r="C47" s="363" t="s">
        <v>822</v>
      </c>
      <c r="D47" s="364">
        <v>478</v>
      </c>
      <c r="E47" s="365">
        <v>95.6</v>
      </c>
    </row>
    <row r="48" spans="1:5" ht="14.4" x14ac:dyDescent="0.3">
      <c r="A48" s="361">
        <v>8</v>
      </c>
      <c r="B48" s="362" t="s">
        <v>169</v>
      </c>
      <c r="C48" s="363" t="s">
        <v>823</v>
      </c>
      <c r="D48" s="364">
        <v>478</v>
      </c>
      <c r="E48" s="365">
        <v>95.6</v>
      </c>
    </row>
    <row r="49" spans="1:5" ht="14.4" x14ac:dyDescent="0.3">
      <c r="A49" s="361">
        <v>8</v>
      </c>
      <c r="B49" s="362" t="s">
        <v>181</v>
      </c>
      <c r="C49" s="363" t="s">
        <v>824</v>
      </c>
      <c r="D49" s="364">
        <v>478</v>
      </c>
      <c r="E49" s="365">
        <v>95.6</v>
      </c>
    </row>
    <row r="50" spans="1:5" ht="14.4" x14ac:dyDescent="0.3">
      <c r="A50" s="361">
        <v>8</v>
      </c>
      <c r="B50" s="362" t="s">
        <v>175</v>
      </c>
      <c r="C50" s="363" t="s">
        <v>825</v>
      </c>
      <c r="D50" s="364">
        <v>478</v>
      </c>
      <c r="E50" s="365">
        <v>95.6</v>
      </c>
    </row>
    <row r="51" spans="1:5" ht="14.4" x14ac:dyDescent="0.3">
      <c r="A51" s="361">
        <v>8</v>
      </c>
      <c r="B51" s="362" t="s">
        <v>168</v>
      </c>
      <c r="C51" s="363" t="s">
        <v>826</v>
      </c>
      <c r="D51" s="364">
        <v>478</v>
      </c>
      <c r="E51" s="365">
        <v>95.6</v>
      </c>
    </row>
    <row r="52" spans="1:5" ht="14.4" x14ac:dyDescent="0.3">
      <c r="A52" s="361">
        <v>8</v>
      </c>
      <c r="B52" s="362" t="s">
        <v>164</v>
      </c>
      <c r="C52" s="363" t="s">
        <v>827</v>
      </c>
      <c r="D52" s="364">
        <v>478</v>
      </c>
      <c r="E52" s="365">
        <v>95.6</v>
      </c>
    </row>
    <row r="53" spans="1:5" ht="14.4" x14ac:dyDescent="0.3">
      <c r="A53" s="361">
        <v>9</v>
      </c>
      <c r="B53" s="362" t="s">
        <v>183</v>
      </c>
      <c r="C53" s="363" t="s">
        <v>828</v>
      </c>
      <c r="D53" s="364">
        <v>477</v>
      </c>
      <c r="E53" s="365">
        <v>95.4</v>
      </c>
    </row>
    <row r="54" spans="1:5" ht="14.4" x14ac:dyDescent="0.3">
      <c r="A54" s="361">
        <v>9</v>
      </c>
      <c r="B54" s="362" t="s">
        <v>168</v>
      </c>
      <c r="C54" s="363" t="s">
        <v>829</v>
      </c>
      <c r="D54" s="364">
        <v>477</v>
      </c>
      <c r="E54" s="365">
        <v>95.4</v>
      </c>
    </row>
    <row r="55" spans="1:5" ht="14.4" x14ac:dyDescent="0.3">
      <c r="A55" s="361">
        <v>9</v>
      </c>
      <c r="B55" s="362" t="s">
        <v>185</v>
      </c>
      <c r="C55" s="363" t="s">
        <v>830</v>
      </c>
      <c r="D55" s="364">
        <v>477</v>
      </c>
      <c r="E55" s="365">
        <v>95.4</v>
      </c>
    </row>
    <row r="56" spans="1:5" ht="14.4" x14ac:dyDescent="0.3">
      <c r="A56" s="361">
        <v>9</v>
      </c>
      <c r="B56" s="362" t="s">
        <v>183</v>
      </c>
      <c r="C56" s="363" t="s">
        <v>831</v>
      </c>
      <c r="D56" s="364">
        <v>477</v>
      </c>
      <c r="E56" s="365">
        <v>95.4</v>
      </c>
    </row>
    <row r="57" spans="1:5" ht="14.4" x14ac:dyDescent="0.3">
      <c r="A57" s="361">
        <v>9</v>
      </c>
      <c r="B57" s="362" t="s">
        <v>169</v>
      </c>
      <c r="C57" s="363" t="s">
        <v>832</v>
      </c>
      <c r="D57" s="364">
        <v>477</v>
      </c>
      <c r="E57" s="365">
        <v>95.4</v>
      </c>
    </row>
    <row r="58" spans="1:5" ht="14.4" x14ac:dyDescent="0.3">
      <c r="A58" s="361">
        <v>9</v>
      </c>
      <c r="B58" s="362" t="s">
        <v>164</v>
      </c>
      <c r="C58" s="363" t="s">
        <v>833</v>
      </c>
      <c r="D58" s="364">
        <v>477</v>
      </c>
      <c r="E58" s="365">
        <v>95.4</v>
      </c>
    </row>
    <row r="59" spans="1:5" ht="14.4" x14ac:dyDescent="0.3">
      <c r="A59" s="361">
        <v>9</v>
      </c>
      <c r="B59" s="362" t="s">
        <v>156</v>
      </c>
      <c r="C59" s="363" t="s">
        <v>834</v>
      </c>
      <c r="D59" s="364">
        <v>477</v>
      </c>
      <c r="E59" s="365">
        <v>95.4</v>
      </c>
    </row>
    <row r="60" spans="1:5" ht="14.4" x14ac:dyDescent="0.3">
      <c r="A60" s="361">
        <v>9</v>
      </c>
      <c r="B60" s="362" t="s">
        <v>156</v>
      </c>
      <c r="C60" s="363" t="s">
        <v>835</v>
      </c>
      <c r="D60" s="364">
        <v>477</v>
      </c>
      <c r="E60" s="365">
        <v>95.4</v>
      </c>
    </row>
    <row r="61" spans="1:5" ht="14.4" x14ac:dyDescent="0.3">
      <c r="A61" s="361">
        <v>9</v>
      </c>
      <c r="B61" s="362" t="s">
        <v>169</v>
      </c>
      <c r="C61" s="363" t="s">
        <v>836</v>
      </c>
      <c r="D61" s="364">
        <v>477</v>
      </c>
      <c r="E61" s="365">
        <v>95.4</v>
      </c>
    </row>
    <row r="62" spans="1:5" ht="14.4" x14ac:dyDescent="0.3">
      <c r="A62" s="361">
        <v>9</v>
      </c>
      <c r="B62" s="362" t="s">
        <v>187</v>
      </c>
      <c r="C62" s="363" t="s">
        <v>837</v>
      </c>
      <c r="D62" s="364">
        <v>477</v>
      </c>
      <c r="E62" s="365">
        <v>95.4</v>
      </c>
    </row>
    <row r="63" spans="1:5" ht="14.4" x14ac:dyDescent="0.3">
      <c r="A63" s="361">
        <v>10</v>
      </c>
      <c r="B63" s="362" t="s">
        <v>170</v>
      </c>
      <c r="C63" s="363" t="s">
        <v>838</v>
      </c>
      <c r="D63" s="364">
        <v>476</v>
      </c>
      <c r="E63" s="365">
        <v>95.2</v>
      </c>
    </row>
    <row r="64" spans="1:5" ht="14.4" x14ac:dyDescent="0.3">
      <c r="A64" s="361">
        <v>10</v>
      </c>
      <c r="B64" s="362" t="s">
        <v>175</v>
      </c>
      <c r="C64" s="363" t="s">
        <v>839</v>
      </c>
      <c r="D64" s="364">
        <v>476</v>
      </c>
      <c r="E64" s="365">
        <v>95.2</v>
      </c>
    </row>
    <row r="65" spans="1:5" ht="14.4" x14ac:dyDescent="0.3">
      <c r="A65" s="361">
        <v>10</v>
      </c>
      <c r="B65" s="362" t="s">
        <v>175</v>
      </c>
      <c r="C65" s="363" t="s">
        <v>840</v>
      </c>
      <c r="D65" s="364">
        <v>476</v>
      </c>
      <c r="E65" s="365">
        <v>95.2</v>
      </c>
    </row>
    <row r="66" spans="1:5" ht="14.4" x14ac:dyDescent="0.3">
      <c r="A66" s="361">
        <v>10</v>
      </c>
      <c r="B66" s="362" t="s">
        <v>167</v>
      </c>
      <c r="C66" s="363" t="s">
        <v>841</v>
      </c>
      <c r="D66" s="364">
        <v>476</v>
      </c>
      <c r="E66" s="365">
        <v>95.2</v>
      </c>
    </row>
    <row r="67" spans="1:5" ht="14.4" x14ac:dyDescent="0.3">
      <c r="A67" s="361">
        <v>10</v>
      </c>
      <c r="B67" s="362" t="s">
        <v>152</v>
      </c>
      <c r="C67" s="363" t="s">
        <v>842</v>
      </c>
      <c r="D67" s="364">
        <v>476</v>
      </c>
      <c r="E67" s="365">
        <v>95.2</v>
      </c>
    </row>
    <row r="68" spans="1:5" ht="14.4" x14ac:dyDescent="0.3">
      <c r="A68" s="361">
        <v>10</v>
      </c>
      <c r="B68" s="362" t="s">
        <v>191</v>
      </c>
      <c r="C68" s="363" t="s">
        <v>843</v>
      </c>
      <c r="D68" s="364">
        <v>476</v>
      </c>
      <c r="E68" s="365">
        <v>95.2</v>
      </c>
    </row>
    <row r="69" spans="1:5" ht="14.4" x14ac:dyDescent="0.3">
      <c r="A69" s="361">
        <v>10</v>
      </c>
      <c r="B69" s="362" t="s">
        <v>182</v>
      </c>
      <c r="C69" s="363" t="s">
        <v>844</v>
      </c>
      <c r="D69" s="364">
        <v>476</v>
      </c>
      <c r="E69" s="365">
        <v>95.2</v>
      </c>
    </row>
    <row r="70" spans="1:5" ht="14.4" x14ac:dyDescent="0.3">
      <c r="A70" s="361">
        <v>10</v>
      </c>
      <c r="B70" s="362" t="s">
        <v>187</v>
      </c>
      <c r="C70" s="363" t="s">
        <v>845</v>
      </c>
      <c r="D70" s="364">
        <v>476</v>
      </c>
      <c r="E70" s="365">
        <v>95.2</v>
      </c>
    </row>
    <row r="71" spans="1:5" ht="14.4" x14ac:dyDescent="0.3">
      <c r="A71" s="361">
        <v>10</v>
      </c>
      <c r="B71" s="362" t="s">
        <v>182</v>
      </c>
      <c r="C71" s="363" t="s">
        <v>846</v>
      </c>
      <c r="D71" s="364">
        <v>476</v>
      </c>
      <c r="E71" s="365">
        <v>95.2</v>
      </c>
    </row>
    <row r="72" spans="1:5" ht="14.4" x14ac:dyDescent="0.3">
      <c r="A72" s="361">
        <v>10</v>
      </c>
      <c r="B72" s="362" t="s">
        <v>167</v>
      </c>
      <c r="C72" s="363" t="s">
        <v>847</v>
      </c>
      <c r="D72" s="364">
        <v>476</v>
      </c>
      <c r="E72" s="365">
        <v>95.2</v>
      </c>
    </row>
    <row r="73" spans="1:5" ht="14.4" x14ac:dyDescent="0.3">
      <c r="A73" s="361">
        <v>10</v>
      </c>
      <c r="B73" s="362" t="s">
        <v>187</v>
      </c>
      <c r="C73" s="363" t="s">
        <v>848</v>
      </c>
      <c r="D73" s="364">
        <v>476</v>
      </c>
      <c r="E73" s="365">
        <v>95.2</v>
      </c>
    </row>
    <row r="74" spans="1:5" ht="14.4" x14ac:dyDescent="0.3">
      <c r="A74" s="361">
        <v>10</v>
      </c>
      <c r="B74" s="362" t="s">
        <v>156</v>
      </c>
      <c r="C74" s="363" t="s">
        <v>849</v>
      </c>
      <c r="D74" s="364">
        <v>476</v>
      </c>
      <c r="E74" s="365">
        <v>95.2</v>
      </c>
    </row>
    <row r="75" spans="1:5" ht="14.4" x14ac:dyDescent="0.3">
      <c r="A75" s="361">
        <v>10</v>
      </c>
      <c r="B75" s="362" t="s">
        <v>164</v>
      </c>
      <c r="C75" s="363" t="s">
        <v>850</v>
      </c>
      <c r="D75" s="364">
        <v>476</v>
      </c>
      <c r="E75" s="365">
        <v>95.2</v>
      </c>
    </row>
    <row r="76" spans="1:5" ht="14.4" x14ac:dyDescent="0.3">
      <c r="A76" s="361">
        <v>11</v>
      </c>
      <c r="B76" s="362" t="s">
        <v>187</v>
      </c>
      <c r="C76" s="363" t="s">
        <v>851</v>
      </c>
      <c r="D76" s="364">
        <v>475</v>
      </c>
      <c r="E76" s="365">
        <v>95</v>
      </c>
    </row>
    <row r="77" spans="1:5" ht="14.4" x14ac:dyDescent="0.3">
      <c r="A77" s="361">
        <v>11</v>
      </c>
      <c r="B77" s="362" t="s">
        <v>170</v>
      </c>
      <c r="C77" s="363" t="s">
        <v>852</v>
      </c>
      <c r="D77" s="364">
        <v>475</v>
      </c>
      <c r="E77" s="365">
        <v>95</v>
      </c>
    </row>
    <row r="78" spans="1:5" ht="14.4" x14ac:dyDescent="0.3">
      <c r="A78" s="361">
        <v>11</v>
      </c>
      <c r="B78" s="362" t="s">
        <v>181</v>
      </c>
      <c r="C78" s="363" t="s">
        <v>853</v>
      </c>
      <c r="D78" s="364">
        <v>475</v>
      </c>
      <c r="E78" s="365">
        <v>95</v>
      </c>
    </row>
    <row r="79" spans="1:5" ht="14.4" x14ac:dyDescent="0.3">
      <c r="A79" s="361">
        <v>11</v>
      </c>
      <c r="B79" s="362" t="s">
        <v>151</v>
      </c>
      <c r="C79" s="363" t="s">
        <v>854</v>
      </c>
      <c r="D79" s="364">
        <v>475</v>
      </c>
      <c r="E79" s="365">
        <v>95</v>
      </c>
    </row>
    <row r="80" spans="1:5" ht="14.4" x14ac:dyDescent="0.3">
      <c r="A80" s="361">
        <v>11</v>
      </c>
      <c r="B80" s="362" t="s">
        <v>188</v>
      </c>
      <c r="C80" s="363" t="s">
        <v>855</v>
      </c>
      <c r="D80" s="364">
        <v>475</v>
      </c>
      <c r="E80" s="365">
        <v>95</v>
      </c>
    </row>
    <row r="81" spans="1:5" ht="14.4" x14ac:dyDescent="0.3">
      <c r="A81" s="361">
        <v>11</v>
      </c>
      <c r="B81" s="362" t="s">
        <v>181</v>
      </c>
      <c r="C81" s="363" t="s">
        <v>856</v>
      </c>
      <c r="D81" s="364">
        <v>475</v>
      </c>
      <c r="E81" s="365">
        <v>95</v>
      </c>
    </row>
    <row r="82" spans="1:5" ht="14.4" x14ac:dyDescent="0.3">
      <c r="A82" s="361">
        <v>12</v>
      </c>
      <c r="B82" s="362" t="s">
        <v>187</v>
      </c>
      <c r="C82" s="363" t="s">
        <v>857</v>
      </c>
      <c r="D82" s="364">
        <v>474</v>
      </c>
      <c r="E82" s="365">
        <v>94.8</v>
      </c>
    </row>
    <row r="83" spans="1:5" ht="14.4" x14ac:dyDescent="0.3">
      <c r="A83" s="361">
        <v>12</v>
      </c>
      <c r="B83" s="362" t="s">
        <v>181</v>
      </c>
      <c r="C83" s="363" t="s">
        <v>858</v>
      </c>
      <c r="D83" s="364">
        <v>474</v>
      </c>
      <c r="E83" s="365">
        <v>94.8</v>
      </c>
    </row>
    <row r="84" spans="1:5" ht="14.4" x14ac:dyDescent="0.3">
      <c r="A84" s="361">
        <v>12</v>
      </c>
      <c r="B84" s="362" t="s">
        <v>151</v>
      </c>
      <c r="C84" s="363" t="s">
        <v>859</v>
      </c>
      <c r="D84" s="364">
        <v>474</v>
      </c>
      <c r="E84" s="365">
        <v>94.8</v>
      </c>
    </row>
    <row r="85" spans="1:5" ht="14.4" x14ac:dyDescent="0.3">
      <c r="A85" s="361">
        <v>12</v>
      </c>
      <c r="B85" s="362" t="s">
        <v>166</v>
      </c>
      <c r="C85" s="363" t="s">
        <v>860</v>
      </c>
      <c r="D85" s="364">
        <v>474</v>
      </c>
      <c r="E85" s="365">
        <v>94.8</v>
      </c>
    </row>
    <row r="86" spans="1:5" ht="14.4" x14ac:dyDescent="0.3">
      <c r="A86" s="361">
        <v>12</v>
      </c>
      <c r="B86" s="362" t="s">
        <v>187</v>
      </c>
      <c r="C86" s="363" t="s">
        <v>861</v>
      </c>
      <c r="D86" s="364">
        <v>474</v>
      </c>
      <c r="E86" s="365">
        <v>94.8</v>
      </c>
    </row>
    <row r="87" spans="1:5" ht="14.4" x14ac:dyDescent="0.3">
      <c r="A87" s="361">
        <v>12</v>
      </c>
      <c r="B87" s="362" t="s">
        <v>170</v>
      </c>
      <c r="C87" s="363" t="s">
        <v>862</v>
      </c>
      <c r="D87" s="364">
        <v>474</v>
      </c>
      <c r="E87" s="365">
        <v>94.8</v>
      </c>
    </row>
    <row r="88" spans="1:5" ht="14.4" x14ac:dyDescent="0.3">
      <c r="A88" s="361">
        <v>12</v>
      </c>
      <c r="B88" s="362" t="s">
        <v>187</v>
      </c>
      <c r="C88" s="363" t="s">
        <v>863</v>
      </c>
      <c r="D88" s="364">
        <v>474</v>
      </c>
      <c r="E88" s="365">
        <v>94.8</v>
      </c>
    </row>
    <row r="89" spans="1:5" ht="14.4" x14ac:dyDescent="0.3">
      <c r="A89" s="361">
        <v>13</v>
      </c>
      <c r="B89" s="362" t="s">
        <v>181</v>
      </c>
      <c r="C89" s="363" t="s">
        <v>864</v>
      </c>
      <c r="D89" s="364">
        <v>473</v>
      </c>
      <c r="E89" s="365">
        <v>94.6</v>
      </c>
    </row>
    <row r="90" spans="1:5" ht="14.4" x14ac:dyDescent="0.3">
      <c r="A90" s="361">
        <v>13</v>
      </c>
      <c r="B90" s="362" t="s">
        <v>187</v>
      </c>
      <c r="C90" s="363" t="s">
        <v>865</v>
      </c>
      <c r="D90" s="364">
        <v>473</v>
      </c>
      <c r="E90" s="365">
        <v>94.6</v>
      </c>
    </row>
    <row r="91" spans="1:5" ht="14.4" x14ac:dyDescent="0.3">
      <c r="A91" s="361">
        <v>13</v>
      </c>
      <c r="B91" s="362" t="s">
        <v>164</v>
      </c>
      <c r="C91" s="363" t="s">
        <v>866</v>
      </c>
      <c r="D91" s="364">
        <v>473</v>
      </c>
      <c r="E91" s="365">
        <v>94.6</v>
      </c>
    </row>
    <row r="92" spans="1:5" ht="14.4" x14ac:dyDescent="0.3">
      <c r="A92" s="361">
        <v>13</v>
      </c>
      <c r="B92" s="362" t="s">
        <v>160</v>
      </c>
      <c r="C92" s="363" t="s">
        <v>867</v>
      </c>
      <c r="D92" s="364">
        <v>473</v>
      </c>
      <c r="E92" s="365">
        <v>94.6</v>
      </c>
    </row>
    <row r="93" spans="1:5" ht="14.4" x14ac:dyDescent="0.3">
      <c r="A93" s="361">
        <v>13</v>
      </c>
      <c r="B93" s="362" t="s">
        <v>187</v>
      </c>
      <c r="C93" s="363" t="s">
        <v>868</v>
      </c>
      <c r="D93" s="364">
        <v>473</v>
      </c>
      <c r="E93" s="365">
        <v>94.6</v>
      </c>
    </row>
    <row r="94" spans="1:5" ht="14.4" x14ac:dyDescent="0.3">
      <c r="A94" s="361">
        <v>13</v>
      </c>
      <c r="B94" s="362" t="s">
        <v>182</v>
      </c>
      <c r="C94" s="363" t="s">
        <v>869</v>
      </c>
      <c r="D94" s="364">
        <v>473</v>
      </c>
      <c r="E94" s="365">
        <v>94.6</v>
      </c>
    </row>
    <row r="95" spans="1:5" ht="14.4" x14ac:dyDescent="0.3">
      <c r="A95" s="361">
        <v>13</v>
      </c>
      <c r="B95" s="362" t="s">
        <v>164</v>
      </c>
      <c r="C95" s="363" t="s">
        <v>870</v>
      </c>
      <c r="D95" s="364">
        <v>473</v>
      </c>
      <c r="E95" s="365">
        <v>94.6</v>
      </c>
    </row>
    <row r="96" spans="1:5" ht="14.4" x14ac:dyDescent="0.3">
      <c r="A96" s="361">
        <v>13</v>
      </c>
      <c r="B96" s="362" t="s">
        <v>187</v>
      </c>
      <c r="C96" s="363" t="s">
        <v>871</v>
      </c>
      <c r="D96" s="364">
        <v>473</v>
      </c>
      <c r="E96" s="365">
        <v>94.6</v>
      </c>
    </row>
    <row r="97" spans="1:5" ht="14.4" x14ac:dyDescent="0.3">
      <c r="A97" s="361">
        <v>13</v>
      </c>
      <c r="B97" s="362" t="s">
        <v>159</v>
      </c>
      <c r="C97" s="363" t="s">
        <v>872</v>
      </c>
      <c r="D97" s="364">
        <v>473</v>
      </c>
      <c r="E97" s="365">
        <v>94.6</v>
      </c>
    </row>
    <row r="98" spans="1:5" ht="14.4" x14ac:dyDescent="0.3">
      <c r="A98" s="361">
        <v>13</v>
      </c>
      <c r="B98" s="362" t="s">
        <v>175</v>
      </c>
      <c r="C98" s="363" t="s">
        <v>873</v>
      </c>
      <c r="D98" s="364">
        <v>473</v>
      </c>
      <c r="E98" s="365">
        <v>94.6</v>
      </c>
    </row>
    <row r="99" spans="1:5" ht="14.4" x14ac:dyDescent="0.3">
      <c r="A99" s="361">
        <v>14</v>
      </c>
      <c r="B99" s="362" t="s">
        <v>187</v>
      </c>
      <c r="C99" s="363" t="s">
        <v>874</v>
      </c>
      <c r="D99" s="364">
        <v>472</v>
      </c>
      <c r="E99" s="365">
        <v>94.4</v>
      </c>
    </row>
    <row r="100" spans="1:5" ht="14.4" x14ac:dyDescent="0.3">
      <c r="A100" s="361">
        <v>14</v>
      </c>
      <c r="B100" s="362" t="s">
        <v>159</v>
      </c>
      <c r="C100" s="363" t="s">
        <v>875</v>
      </c>
      <c r="D100" s="364">
        <v>472</v>
      </c>
      <c r="E100" s="365">
        <v>94.4</v>
      </c>
    </row>
    <row r="101" spans="1:5" ht="14.4" x14ac:dyDescent="0.3">
      <c r="A101" s="361">
        <v>14</v>
      </c>
      <c r="B101" s="362" t="s">
        <v>151</v>
      </c>
      <c r="C101" s="363" t="s">
        <v>876</v>
      </c>
      <c r="D101" s="364">
        <v>472</v>
      </c>
      <c r="E101" s="365">
        <v>94.4</v>
      </c>
    </row>
    <row r="102" spans="1:5" ht="14.4" x14ac:dyDescent="0.3">
      <c r="A102" s="361">
        <v>14</v>
      </c>
      <c r="B102" s="362" t="s">
        <v>169</v>
      </c>
      <c r="C102" s="363" t="s">
        <v>877</v>
      </c>
      <c r="D102" s="364">
        <v>472</v>
      </c>
      <c r="E102" s="365">
        <v>94.4</v>
      </c>
    </row>
    <row r="103" spans="1:5" ht="14.4" x14ac:dyDescent="0.3">
      <c r="A103" s="361">
        <v>15</v>
      </c>
      <c r="B103" s="362" t="s">
        <v>191</v>
      </c>
      <c r="C103" s="363" t="s">
        <v>878</v>
      </c>
      <c r="D103" s="364">
        <v>471</v>
      </c>
      <c r="E103" s="365">
        <v>94.2</v>
      </c>
    </row>
    <row r="104" spans="1:5" ht="14.4" x14ac:dyDescent="0.3">
      <c r="A104" s="361">
        <v>15</v>
      </c>
      <c r="B104" s="362" t="s">
        <v>167</v>
      </c>
      <c r="C104" s="363" t="s">
        <v>879</v>
      </c>
      <c r="D104" s="364">
        <v>471</v>
      </c>
      <c r="E104" s="365">
        <v>94.2</v>
      </c>
    </row>
    <row r="105" spans="1:5" ht="14.4" x14ac:dyDescent="0.3">
      <c r="A105" s="361">
        <v>15</v>
      </c>
      <c r="B105" s="362" t="s">
        <v>191</v>
      </c>
      <c r="C105" s="363" t="s">
        <v>880</v>
      </c>
      <c r="D105" s="364">
        <v>471</v>
      </c>
      <c r="E105" s="365">
        <v>94.2</v>
      </c>
    </row>
    <row r="106" spans="1:5" ht="14.4" x14ac:dyDescent="0.3">
      <c r="A106" s="361">
        <v>15</v>
      </c>
      <c r="B106" s="362" t="s">
        <v>178</v>
      </c>
      <c r="C106" s="363" t="s">
        <v>881</v>
      </c>
      <c r="D106" s="364">
        <v>471</v>
      </c>
      <c r="E106" s="365">
        <v>94.2</v>
      </c>
    </row>
    <row r="107" spans="1:5" ht="14.4" x14ac:dyDescent="0.3">
      <c r="A107" s="361">
        <v>15</v>
      </c>
      <c r="B107" s="362" t="s">
        <v>151</v>
      </c>
      <c r="C107" s="363" t="s">
        <v>882</v>
      </c>
      <c r="D107" s="364">
        <v>471</v>
      </c>
      <c r="E107" s="365">
        <v>94.2</v>
      </c>
    </row>
    <row r="108" spans="1:5" ht="14.4" x14ac:dyDescent="0.3">
      <c r="A108" s="361">
        <v>15</v>
      </c>
      <c r="B108" s="362" t="s">
        <v>173</v>
      </c>
      <c r="C108" s="363" t="s">
        <v>883</v>
      </c>
      <c r="D108" s="364">
        <v>471</v>
      </c>
      <c r="E108" s="365">
        <v>94.2</v>
      </c>
    </row>
    <row r="109" spans="1:5" ht="14.4" x14ac:dyDescent="0.3">
      <c r="A109" s="361">
        <v>15</v>
      </c>
      <c r="B109" s="362" t="s">
        <v>191</v>
      </c>
      <c r="C109" s="363" t="s">
        <v>884</v>
      </c>
      <c r="D109" s="364">
        <v>471</v>
      </c>
      <c r="E109" s="365">
        <v>94.2</v>
      </c>
    </row>
    <row r="110" spans="1:5" ht="14.4" x14ac:dyDescent="0.3">
      <c r="A110" s="361">
        <v>15</v>
      </c>
      <c r="B110" s="362" t="s">
        <v>181</v>
      </c>
      <c r="C110" s="363" t="s">
        <v>885</v>
      </c>
      <c r="D110" s="364">
        <v>471</v>
      </c>
      <c r="E110" s="365">
        <v>94.2</v>
      </c>
    </row>
    <row r="111" spans="1:5" ht="14.4" x14ac:dyDescent="0.3">
      <c r="A111" s="361">
        <v>16</v>
      </c>
      <c r="B111" s="362" t="s">
        <v>175</v>
      </c>
      <c r="C111" s="363" t="s">
        <v>886</v>
      </c>
      <c r="D111" s="364">
        <v>470</v>
      </c>
      <c r="E111" s="365">
        <v>94</v>
      </c>
    </row>
    <row r="112" spans="1:5" ht="14.4" x14ac:dyDescent="0.3">
      <c r="A112" s="361">
        <v>16</v>
      </c>
      <c r="B112" s="362" t="s">
        <v>164</v>
      </c>
      <c r="C112" s="363" t="s">
        <v>887</v>
      </c>
      <c r="D112" s="364">
        <v>470</v>
      </c>
      <c r="E112" s="365">
        <v>94</v>
      </c>
    </row>
    <row r="113" spans="1:5" ht="14.4" x14ac:dyDescent="0.3">
      <c r="A113" s="361">
        <v>16</v>
      </c>
      <c r="B113" s="362" t="s">
        <v>189</v>
      </c>
      <c r="C113" s="363" t="s">
        <v>888</v>
      </c>
      <c r="D113" s="364">
        <v>470</v>
      </c>
      <c r="E113" s="365">
        <v>94</v>
      </c>
    </row>
    <row r="114" spans="1:5" ht="14.4" x14ac:dyDescent="0.3">
      <c r="A114" s="361">
        <v>16</v>
      </c>
      <c r="B114" s="362" t="s">
        <v>165</v>
      </c>
      <c r="C114" s="363" t="s">
        <v>889</v>
      </c>
      <c r="D114" s="364">
        <v>470</v>
      </c>
      <c r="E114" s="365">
        <v>94</v>
      </c>
    </row>
    <row r="115" spans="1:5" ht="14.4" x14ac:dyDescent="0.3">
      <c r="A115" s="361">
        <v>16</v>
      </c>
      <c r="B115" s="362" t="s">
        <v>191</v>
      </c>
      <c r="C115" s="363" t="s">
        <v>890</v>
      </c>
      <c r="D115" s="364">
        <v>470</v>
      </c>
      <c r="E115" s="365">
        <v>94</v>
      </c>
    </row>
    <row r="116" spans="1:5" ht="14.4" x14ac:dyDescent="0.3">
      <c r="A116" s="361">
        <v>17</v>
      </c>
      <c r="B116" s="362" t="s">
        <v>156</v>
      </c>
      <c r="C116" s="363" t="s">
        <v>891</v>
      </c>
      <c r="D116" s="364">
        <v>469</v>
      </c>
      <c r="E116" s="365">
        <v>93.8</v>
      </c>
    </row>
    <row r="117" spans="1:5" ht="14.4" x14ac:dyDescent="0.3">
      <c r="A117" s="361">
        <v>17</v>
      </c>
      <c r="B117" s="362" t="s">
        <v>191</v>
      </c>
      <c r="C117" s="363" t="s">
        <v>892</v>
      </c>
      <c r="D117" s="364">
        <v>469</v>
      </c>
      <c r="E117" s="365">
        <v>93.8</v>
      </c>
    </row>
    <row r="118" spans="1:5" ht="14.4" x14ac:dyDescent="0.3">
      <c r="A118" s="361">
        <v>17</v>
      </c>
      <c r="B118" s="362" t="s">
        <v>167</v>
      </c>
      <c r="C118" s="363" t="s">
        <v>893</v>
      </c>
      <c r="D118" s="364">
        <v>469</v>
      </c>
      <c r="E118" s="365">
        <v>93.8</v>
      </c>
    </row>
    <row r="119" spans="1:5" ht="14.4" x14ac:dyDescent="0.3">
      <c r="A119" s="361">
        <v>17</v>
      </c>
      <c r="B119" s="362" t="s">
        <v>156</v>
      </c>
      <c r="C119" s="363" t="s">
        <v>894</v>
      </c>
      <c r="D119" s="364">
        <v>469</v>
      </c>
      <c r="E119" s="365">
        <v>93.8</v>
      </c>
    </row>
    <row r="120" spans="1:5" ht="14.4" x14ac:dyDescent="0.3">
      <c r="A120" s="361">
        <v>17</v>
      </c>
      <c r="B120" s="362" t="s">
        <v>180</v>
      </c>
      <c r="C120" s="363" t="s">
        <v>895</v>
      </c>
      <c r="D120" s="364">
        <v>469</v>
      </c>
      <c r="E120" s="365">
        <v>93.8</v>
      </c>
    </row>
    <row r="121" spans="1:5" ht="14.4" x14ac:dyDescent="0.3">
      <c r="A121" s="361">
        <v>17</v>
      </c>
      <c r="B121" s="362" t="s">
        <v>170</v>
      </c>
      <c r="C121" s="363" t="s">
        <v>896</v>
      </c>
      <c r="D121" s="364">
        <v>469</v>
      </c>
      <c r="E121" s="365">
        <v>93.8</v>
      </c>
    </row>
    <row r="122" spans="1:5" ht="14.4" x14ac:dyDescent="0.3">
      <c r="A122" s="361">
        <v>17</v>
      </c>
      <c r="B122" s="362" t="s">
        <v>184</v>
      </c>
      <c r="C122" s="363" t="s">
        <v>897</v>
      </c>
      <c r="D122" s="364">
        <v>469</v>
      </c>
      <c r="E122" s="365">
        <v>93.8</v>
      </c>
    </row>
    <row r="123" spans="1:5" ht="14.4" x14ac:dyDescent="0.3">
      <c r="A123" s="361">
        <v>17</v>
      </c>
      <c r="B123" s="362" t="s">
        <v>157</v>
      </c>
      <c r="C123" s="363" t="s">
        <v>898</v>
      </c>
      <c r="D123" s="364">
        <v>469</v>
      </c>
      <c r="E123" s="365">
        <v>93.8</v>
      </c>
    </row>
    <row r="124" spans="1:5" ht="14.4" x14ac:dyDescent="0.3">
      <c r="A124" s="361">
        <v>18</v>
      </c>
      <c r="B124" s="362" t="s">
        <v>156</v>
      </c>
      <c r="C124" s="363" t="s">
        <v>899</v>
      </c>
      <c r="D124" s="364">
        <v>468</v>
      </c>
      <c r="E124" s="365">
        <v>93.6</v>
      </c>
    </row>
    <row r="125" spans="1:5" ht="14.4" x14ac:dyDescent="0.3">
      <c r="A125" s="361">
        <v>18</v>
      </c>
      <c r="B125" s="362" t="s">
        <v>151</v>
      </c>
      <c r="C125" s="363" t="s">
        <v>900</v>
      </c>
      <c r="D125" s="364">
        <v>468</v>
      </c>
      <c r="E125" s="365">
        <v>93.6</v>
      </c>
    </row>
    <row r="126" spans="1:5" ht="14.4" x14ac:dyDescent="0.3">
      <c r="A126" s="361">
        <v>18</v>
      </c>
      <c r="B126" s="362" t="s">
        <v>173</v>
      </c>
      <c r="C126" s="363" t="s">
        <v>901</v>
      </c>
      <c r="D126" s="364">
        <v>468</v>
      </c>
      <c r="E126" s="365">
        <v>93.6</v>
      </c>
    </row>
    <row r="127" spans="1:5" ht="14.4" x14ac:dyDescent="0.3">
      <c r="A127" s="361">
        <v>18</v>
      </c>
      <c r="B127" s="362" t="s">
        <v>184</v>
      </c>
      <c r="C127" s="363" t="s">
        <v>902</v>
      </c>
      <c r="D127" s="364">
        <v>468</v>
      </c>
      <c r="E127" s="365">
        <v>93.6</v>
      </c>
    </row>
    <row r="128" spans="1:5" ht="14.4" x14ac:dyDescent="0.3">
      <c r="A128" s="361">
        <v>18</v>
      </c>
      <c r="B128" s="362" t="s">
        <v>175</v>
      </c>
      <c r="C128" s="363" t="s">
        <v>903</v>
      </c>
      <c r="D128" s="364">
        <v>468</v>
      </c>
      <c r="E128" s="365">
        <v>93.6</v>
      </c>
    </row>
    <row r="129" spans="1:5" ht="14.4" x14ac:dyDescent="0.3">
      <c r="A129" s="361">
        <v>18</v>
      </c>
      <c r="B129" s="362" t="s">
        <v>175</v>
      </c>
      <c r="C129" s="363" t="s">
        <v>904</v>
      </c>
      <c r="D129" s="364">
        <v>468</v>
      </c>
      <c r="E129" s="365">
        <v>93.6</v>
      </c>
    </row>
    <row r="130" spans="1:5" ht="14.4" x14ac:dyDescent="0.3">
      <c r="A130" s="361">
        <v>18</v>
      </c>
      <c r="B130" s="362" t="s">
        <v>156</v>
      </c>
      <c r="C130" s="363" t="s">
        <v>905</v>
      </c>
      <c r="D130" s="364">
        <v>468</v>
      </c>
      <c r="E130" s="365">
        <v>93.6</v>
      </c>
    </row>
    <row r="131" spans="1:5" ht="14.4" x14ac:dyDescent="0.3">
      <c r="A131" s="361">
        <v>19</v>
      </c>
      <c r="B131" s="362" t="s">
        <v>187</v>
      </c>
      <c r="C131" s="363" t="s">
        <v>906</v>
      </c>
      <c r="D131" s="364">
        <v>467</v>
      </c>
      <c r="E131" s="365">
        <v>93.4</v>
      </c>
    </row>
    <row r="132" spans="1:5" ht="14.4" x14ac:dyDescent="0.3">
      <c r="A132" s="361">
        <v>19</v>
      </c>
      <c r="B132" s="362" t="s">
        <v>166</v>
      </c>
      <c r="C132" s="363" t="s">
        <v>907</v>
      </c>
      <c r="D132" s="364">
        <v>467</v>
      </c>
      <c r="E132" s="365">
        <v>93.4</v>
      </c>
    </row>
    <row r="133" spans="1:5" ht="14.4" x14ac:dyDescent="0.3">
      <c r="A133" s="361">
        <v>19</v>
      </c>
      <c r="B133" s="362" t="s">
        <v>184</v>
      </c>
      <c r="C133" s="363" t="s">
        <v>908</v>
      </c>
      <c r="D133" s="364">
        <v>467</v>
      </c>
      <c r="E133" s="365">
        <v>93.4</v>
      </c>
    </row>
    <row r="134" spans="1:5" ht="14.4" x14ac:dyDescent="0.3">
      <c r="A134" s="361">
        <v>19</v>
      </c>
      <c r="B134" s="362" t="s">
        <v>184</v>
      </c>
      <c r="C134" s="363" t="s">
        <v>909</v>
      </c>
      <c r="D134" s="364">
        <v>467</v>
      </c>
      <c r="E134" s="365">
        <v>93.4</v>
      </c>
    </row>
    <row r="135" spans="1:5" ht="14.4" x14ac:dyDescent="0.3">
      <c r="A135" s="361">
        <v>20</v>
      </c>
      <c r="B135" s="362" t="s">
        <v>175</v>
      </c>
      <c r="C135" s="363" t="s">
        <v>910</v>
      </c>
      <c r="D135" s="364">
        <v>466</v>
      </c>
      <c r="E135" s="365">
        <v>93.2</v>
      </c>
    </row>
    <row r="136" spans="1:5" ht="14.4" x14ac:dyDescent="0.3">
      <c r="A136" s="361">
        <v>20</v>
      </c>
      <c r="B136" s="362" t="s">
        <v>169</v>
      </c>
      <c r="C136" s="363" t="s">
        <v>911</v>
      </c>
      <c r="D136" s="364">
        <v>466</v>
      </c>
      <c r="E136" s="365">
        <v>93.2</v>
      </c>
    </row>
    <row r="137" spans="1:5" ht="14.4" x14ac:dyDescent="0.3">
      <c r="A137" s="361">
        <v>20</v>
      </c>
      <c r="B137" s="362" t="s">
        <v>152</v>
      </c>
      <c r="C137" s="363" t="s">
        <v>912</v>
      </c>
      <c r="D137" s="364">
        <v>466</v>
      </c>
      <c r="E137" s="365">
        <v>93.2</v>
      </c>
    </row>
    <row r="138" spans="1:5" ht="14.4" x14ac:dyDescent="0.3">
      <c r="A138" s="361">
        <v>20</v>
      </c>
      <c r="B138" s="362" t="s">
        <v>169</v>
      </c>
      <c r="C138" s="363" t="s">
        <v>913</v>
      </c>
      <c r="D138" s="364">
        <v>466</v>
      </c>
      <c r="E138" s="365">
        <v>93.2</v>
      </c>
    </row>
    <row r="139" spans="1:5" ht="14.4" x14ac:dyDescent="0.3">
      <c r="A139" s="361">
        <v>20</v>
      </c>
      <c r="B139" s="362" t="s">
        <v>184</v>
      </c>
      <c r="C139" s="363" t="s">
        <v>914</v>
      </c>
      <c r="D139" s="364">
        <v>466</v>
      </c>
      <c r="E139" s="365">
        <v>93.2</v>
      </c>
    </row>
    <row r="140" spans="1:5" ht="14.4" x14ac:dyDescent="0.3">
      <c r="A140" s="361">
        <v>20</v>
      </c>
      <c r="B140" s="362" t="s">
        <v>152</v>
      </c>
      <c r="C140" s="363" t="s">
        <v>915</v>
      </c>
      <c r="D140" s="364">
        <v>466</v>
      </c>
      <c r="E140" s="365">
        <v>93.2</v>
      </c>
    </row>
    <row r="141" spans="1:5" ht="14.4" x14ac:dyDescent="0.3">
      <c r="A141" s="361">
        <v>20</v>
      </c>
      <c r="B141" s="362" t="s">
        <v>173</v>
      </c>
      <c r="C141" s="363" t="s">
        <v>916</v>
      </c>
      <c r="D141" s="364">
        <v>466</v>
      </c>
      <c r="E141" s="365">
        <v>93.2</v>
      </c>
    </row>
    <row r="142" spans="1:5" ht="14.4" x14ac:dyDescent="0.3">
      <c r="A142" s="361">
        <v>21</v>
      </c>
      <c r="B142" s="362" t="s">
        <v>182</v>
      </c>
      <c r="C142" s="363" t="s">
        <v>917</v>
      </c>
      <c r="D142" s="364">
        <v>465</v>
      </c>
      <c r="E142" s="365">
        <v>93</v>
      </c>
    </row>
    <row r="143" spans="1:5" ht="14.4" x14ac:dyDescent="0.3">
      <c r="A143" s="361">
        <v>21</v>
      </c>
      <c r="B143" s="362" t="s">
        <v>159</v>
      </c>
      <c r="C143" s="363" t="s">
        <v>918</v>
      </c>
      <c r="D143" s="364">
        <v>465</v>
      </c>
      <c r="E143" s="365">
        <v>93</v>
      </c>
    </row>
    <row r="144" spans="1:5" ht="14.4" x14ac:dyDescent="0.3">
      <c r="A144" s="361">
        <v>21</v>
      </c>
      <c r="B144" s="362" t="s">
        <v>167</v>
      </c>
      <c r="C144" s="363" t="s">
        <v>919</v>
      </c>
      <c r="D144" s="364">
        <v>465</v>
      </c>
      <c r="E144" s="365">
        <v>93</v>
      </c>
    </row>
    <row r="145" spans="1:5" ht="14.4" x14ac:dyDescent="0.3">
      <c r="A145" s="361">
        <v>21</v>
      </c>
      <c r="B145" s="362" t="s">
        <v>181</v>
      </c>
      <c r="C145" s="363" t="s">
        <v>920</v>
      </c>
      <c r="D145" s="364">
        <v>465</v>
      </c>
      <c r="E145" s="365">
        <v>93</v>
      </c>
    </row>
    <row r="146" spans="1:5" ht="14.4" x14ac:dyDescent="0.3">
      <c r="A146" s="361">
        <v>21</v>
      </c>
      <c r="B146" s="362" t="s">
        <v>180</v>
      </c>
      <c r="C146" s="363" t="s">
        <v>921</v>
      </c>
      <c r="D146" s="364">
        <v>465</v>
      </c>
      <c r="E146" s="365">
        <v>93</v>
      </c>
    </row>
    <row r="147" spans="1:5" ht="14.4" x14ac:dyDescent="0.3">
      <c r="A147" s="361">
        <v>22</v>
      </c>
      <c r="B147" s="362" t="s">
        <v>159</v>
      </c>
      <c r="C147" s="363" t="s">
        <v>922</v>
      </c>
      <c r="D147" s="364">
        <v>464</v>
      </c>
      <c r="E147" s="365">
        <v>92.8</v>
      </c>
    </row>
    <row r="148" spans="1:5" ht="14.4" x14ac:dyDescent="0.3">
      <c r="A148" s="361">
        <v>22</v>
      </c>
      <c r="B148" s="362" t="s">
        <v>152</v>
      </c>
      <c r="C148" s="363" t="s">
        <v>923</v>
      </c>
      <c r="D148" s="364">
        <v>464</v>
      </c>
      <c r="E148" s="365">
        <v>92.8</v>
      </c>
    </row>
    <row r="149" spans="1:5" ht="14.4" x14ac:dyDescent="0.3">
      <c r="A149" s="361">
        <v>22</v>
      </c>
      <c r="B149" s="362" t="s">
        <v>187</v>
      </c>
      <c r="C149" s="363" t="s">
        <v>924</v>
      </c>
      <c r="D149" s="364">
        <v>464</v>
      </c>
      <c r="E149" s="365">
        <v>92.8</v>
      </c>
    </row>
    <row r="150" spans="1:5" ht="14.4" x14ac:dyDescent="0.3">
      <c r="A150" s="361">
        <v>22</v>
      </c>
      <c r="B150" s="362" t="s">
        <v>191</v>
      </c>
      <c r="C150" s="363" t="s">
        <v>925</v>
      </c>
      <c r="D150" s="364">
        <v>464</v>
      </c>
      <c r="E150" s="365">
        <v>92.8</v>
      </c>
    </row>
    <row r="151" spans="1:5" ht="14.4" x14ac:dyDescent="0.3">
      <c r="A151" s="361">
        <v>22</v>
      </c>
      <c r="B151" s="362" t="s">
        <v>187</v>
      </c>
      <c r="C151" s="363" t="s">
        <v>926</v>
      </c>
      <c r="D151" s="364">
        <v>464</v>
      </c>
      <c r="E151" s="365">
        <v>92.8</v>
      </c>
    </row>
    <row r="152" spans="1:5" ht="14.4" x14ac:dyDescent="0.3">
      <c r="A152" s="361">
        <v>23</v>
      </c>
      <c r="B152" s="362" t="s">
        <v>188</v>
      </c>
      <c r="C152" s="363" t="s">
        <v>927</v>
      </c>
      <c r="D152" s="364">
        <v>463</v>
      </c>
      <c r="E152" s="365">
        <v>92.6</v>
      </c>
    </row>
    <row r="153" spans="1:5" ht="14.4" x14ac:dyDescent="0.3">
      <c r="A153" s="361">
        <v>23</v>
      </c>
      <c r="B153" s="362" t="s">
        <v>182</v>
      </c>
      <c r="C153" s="363" t="s">
        <v>928</v>
      </c>
      <c r="D153" s="364">
        <v>463</v>
      </c>
      <c r="E153" s="365">
        <v>92.6</v>
      </c>
    </row>
    <row r="154" spans="1:5" ht="14.4" x14ac:dyDescent="0.3">
      <c r="A154" s="361">
        <v>23</v>
      </c>
      <c r="B154" s="362" t="s">
        <v>170</v>
      </c>
      <c r="C154" s="363" t="s">
        <v>929</v>
      </c>
      <c r="D154" s="364">
        <v>463</v>
      </c>
      <c r="E154" s="365">
        <v>92.6</v>
      </c>
    </row>
    <row r="155" spans="1:5" ht="14.4" x14ac:dyDescent="0.3">
      <c r="A155" s="361">
        <v>23</v>
      </c>
      <c r="B155" s="362" t="s">
        <v>152</v>
      </c>
      <c r="C155" s="363" t="s">
        <v>930</v>
      </c>
      <c r="D155" s="364">
        <v>463</v>
      </c>
      <c r="E155" s="365">
        <v>92.6</v>
      </c>
    </row>
    <row r="156" spans="1:5" ht="14.4" x14ac:dyDescent="0.3">
      <c r="A156" s="361">
        <v>24</v>
      </c>
      <c r="B156" s="362" t="s">
        <v>183</v>
      </c>
      <c r="C156" s="363" t="s">
        <v>931</v>
      </c>
      <c r="D156" s="364">
        <v>462</v>
      </c>
      <c r="E156" s="365">
        <v>92.4</v>
      </c>
    </row>
    <row r="157" spans="1:5" ht="14.4" x14ac:dyDescent="0.3">
      <c r="A157" s="361">
        <v>24</v>
      </c>
      <c r="B157" s="362" t="s">
        <v>170</v>
      </c>
      <c r="C157" s="363" t="s">
        <v>932</v>
      </c>
      <c r="D157" s="364">
        <v>462</v>
      </c>
      <c r="E157" s="365">
        <v>92.4</v>
      </c>
    </row>
    <row r="158" spans="1:5" ht="14.4" x14ac:dyDescent="0.3">
      <c r="A158" s="361">
        <v>24</v>
      </c>
      <c r="B158" s="362" t="s">
        <v>174</v>
      </c>
      <c r="C158" s="363" t="s">
        <v>933</v>
      </c>
      <c r="D158" s="364">
        <v>462</v>
      </c>
      <c r="E158" s="365">
        <v>92.4</v>
      </c>
    </row>
    <row r="159" spans="1:5" ht="14.4" x14ac:dyDescent="0.3">
      <c r="A159" s="361">
        <v>24</v>
      </c>
      <c r="B159" s="362" t="s">
        <v>182</v>
      </c>
      <c r="C159" s="363" t="s">
        <v>934</v>
      </c>
      <c r="D159" s="364">
        <v>462</v>
      </c>
      <c r="E159" s="365">
        <v>92.4</v>
      </c>
    </row>
    <row r="160" spans="1:5" ht="14.4" x14ac:dyDescent="0.3">
      <c r="A160" s="361">
        <v>24</v>
      </c>
      <c r="B160" s="362" t="s">
        <v>166</v>
      </c>
      <c r="C160" s="363" t="s">
        <v>935</v>
      </c>
      <c r="D160" s="364">
        <v>462</v>
      </c>
      <c r="E160" s="365">
        <v>92.4</v>
      </c>
    </row>
    <row r="161" spans="1:5" ht="14.4" x14ac:dyDescent="0.3">
      <c r="A161" s="361">
        <v>25</v>
      </c>
      <c r="B161" s="362" t="s">
        <v>170</v>
      </c>
      <c r="C161" s="363" t="s">
        <v>936</v>
      </c>
      <c r="D161" s="364">
        <v>461</v>
      </c>
      <c r="E161" s="365">
        <v>92.2</v>
      </c>
    </row>
    <row r="162" spans="1:5" ht="14.4" x14ac:dyDescent="0.3">
      <c r="A162" s="361">
        <v>25</v>
      </c>
      <c r="B162" s="362" t="s">
        <v>178</v>
      </c>
      <c r="C162" s="363" t="s">
        <v>937</v>
      </c>
      <c r="D162" s="364">
        <v>461</v>
      </c>
      <c r="E162" s="365">
        <v>92.2</v>
      </c>
    </row>
    <row r="163" spans="1:5" ht="14.4" x14ac:dyDescent="0.3">
      <c r="A163" s="361">
        <v>25</v>
      </c>
      <c r="B163" s="362" t="s">
        <v>151</v>
      </c>
      <c r="C163" s="363" t="s">
        <v>938</v>
      </c>
      <c r="D163" s="364">
        <v>461</v>
      </c>
      <c r="E163" s="365">
        <v>92.2</v>
      </c>
    </row>
    <row r="164" spans="1:5" ht="14.4" x14ac:dyDescent="0.3">
      <c r="A164" s="361">
        <v>25</v>
      </c>
      <c r="B164" s="362" t="s">
        <v>164</v>
      </c>
      <c r="C164" s="363" t="s">
        <v>939</v>
      </c>
      <c r="D164" s="364">
        <v>461</v>
      </c>
      <c r="E164" s="365">
        <v>92.2</v>
      </c>
    </row>
    <row r="165" spans="1:5" ht="14.4" x14ac:dyDescent="0.3">
      <c r="A165" s="361">
        <v>25</v>
      </c>
      <c r="B165" s="362" t="s">
        <v>158</v>
      </c>
      <c r="C165" s="363" t="s">
        <v>940</v>
      </c>
      <c r="D165" s="364">
        <v>461</v>
      </c>
      <c r="E165" s="365">
        <v>92.2</v>
      </c>
    </row>
    <row r="166" spans="1:5" ht="14.4" x14ac:dyDescent="0.3">
      <c r="A166" s="361">
        <v>25</v>
      </c>
      <c r="B166" s="362" t="s">
        <v>172</v>
      </c>
      <c r="C166" s="363" t="s">
        <v>941</v>
      </c>
      <c r="D166" s="364">
        <v>461</v>
      </c>
      <c r="E166" s="365">
        <v>92.2</v>
      </c>
    </row>
    <row r="167" spans="1:5" ht="14.4" x14ac:dyDescent="0.3">
      <c r="A167" s="361">
        <v>26</v>
      </c>
      <c r="B167" s="362" t="s">
        <v>179</v>
      </c>
      <c r="C167" s="363" t="s">
        <v>942</v>
      </c>
      <c r="D167" s="364">
        <v>460</v>
      </c>
      <c r="E167" s="365">
        <v>92</v>
      </c>
    </row>
    <row r="168" spans="1:5" ht="14.4" x14ac:dyDescent="0.3">
      <c r="A168" s="361">
        <v>26</v>
      </c>
      <c r="B168" s="362" t="s">
        <v>160</v>
      </c>
      <c r="C168" s="363" t="s">
        <v>943</v>
      </c>
      <c r="D168" s="364">
        <v>460</v>
      </c>
      <c r="E168" s="365">
        <v>92</v>
      </c>
    </row>
    <row r="169" spans="1:5" ht="14.4" x14ac:dyDescent="0.3">
      <c r="A169" s="361">
        <v>26</v>
      </c>
      <c r="B169" s="362" t="s">
        <v>168</v>
      </c>
      <c r="C169" s="363" t="s">
        <v>944</v>
      </c>
      <c r="D169" s="364">
        <v>460</v>
      </c>
      <c r="E169" s="365">
        <v>92</v>
      </c>
    </row>
    <row r="170" spans="1:5" ht="14.4" x14ac:dyDescent="0.3">
      <c r="A170" s="361">
        <v>26</v>
      </c>
      <c r="B170" s="362" t="s">
        <v>184</v>
      </c>
      <c r="C170" s="363" t="s">
        <v>945</v>
      </c>
      <c r="D170" s="364">
        <v>460</v>
      </c>
      <c r="E170" s="365">
        <v>92</v>
      </c>
    </row>
    <row r="171" spans="1:5" ht="14.4" x14ac:dyDescent="0.3">
      <c r="A171" s="361">
        <v>27</v>
      </c>
      <c r="B171" s="362" t="s">
        <v>190</v>
      </c>
      <c r="C171" s="363" t="s">
        <v>946</v>
      </c>
      <c r="D171" s="364">
        <v>459</v>
      </c>
      <c r="E171" s="365">
        <v>91.8</v>
      </c>
    </row>
    <row r="172" spans="1:5" ht="14.4" x14ac:dyDescent="0.3">
      <c r="A172" s="361">
        <v>27</v>
      </c>
      <c r="B172" s="362" t="s">
        <v>189</v>
      </c>
      <c r="C172" s="363" t="s">
        <v>947</v>
      </c>
      <c r="D172" s="364">
        <v>459</v>
      </c>
      <c r="E172" s="365">
        <v>91.8</v>
      </c>
    </row>
    <row r="173" spans="1:5" ht="14.4" x14ac:dyDescent="0.3">
      <c r="A173" s="361">
        <v>27</v>
      </c>
      <c r="B173" s="362" t="s">
        <v>170</v>
      </c>
      <c r="C173" s="363" t="s">
        <v>948</v>
      </c>
      <c r="D173" s="364">
        <v>459</v>
      </c>
      <c r="E173" s="365">
        <v>91.8</v>
      </c>
    </row>
    <row r="174" spans="1:5" ht="14.4" x14ac:dyDescent="0.3">
      <c r="A174" s="361">
        <v>27</v>
      </c>
      <c r="B174" s="362" t="s">
        <v>192</v>
      </c>
      <c r="C174" s="363" t="s">
        <v>949</v>
      </c>
      <c r="D174" s="364">
        <v>459</v>
      </c>
      <c r="E174" s="365">
        <v>91.8</v>
      </c>
    </row>
    <row r="175" spans="1:5" ht="14.4" x14ac:dyDescent="0.3">
      <c r="A175" s="361">
        <v>27</v>
      </c>
      <c r="B175" s="362" t="s">
        <v>190</v>
      </c>
      <c r="C175" s="363" t="s">
        <v>950</v>
      </c>
      <c r="D175" s="364">
        <v>459</v>
      </c>
      <c r="E175" s="365">
        <v>91.8</v>
      </c>
    </row>
    <row r="176" spans="1:5" ht="14.4" x14ac:dyDescent="0.3">
      <c r="A176" s="361">
        <v>27</v>
      </c>
      <c r="B176" s="362" t="s">
        <v>185</v>
      </c>
      <c r="C176" s="363" t="s">
        <v>951</v>
      </c>
      <c r="D176" s="364">
        <v>459</v>
      </c>
      <c r="E176" s="365">
        <v>91.8</v>
      </c>
    </row>
    <row r="177" spans="1:5" ht="14.4" x14ac:dyDescent="0.3">
      <c r="A177" s="361">
        <v>27</v>
      </c>
      <c r="B177" s="362" t="s">
        <v>187</v>
      </c>
      <c r="C177" s="363" t="s">
        <v>952</v>
      </c>
      <c r="D177" s="364">
        <v>459</v>
      </c>
      <c r="E177" s="365">
        <v>91.8</v>
      </c>
    </row>
    <row r="178" spans="1:5" ht="14.4" x14ac:dyDescent="0.3">
      <c r="A178" s="361">
        <v>28</v>
      </c>
      <c r="B178" s="362" t="s">
        <v>156</v>
      </c>
      <c r="C178" s="363" t="s">
        <v>953</v>
      </c>
      <c r="D178" s="364">
        <v>458</v>
      </c>
      <c r="E178" s="365">
        <v>91.6</v>
      </c>
    </row>
    <row r="179" spans="1:5" ht="14.4" x14ac:dyDescent="0.3">
      <c r="A179" s="361">
        <v>28</v>
      </c>
      <c r="B179" s="362" t="s">
        <v>173</v>
      </c>
      <c r="C179" s="363" t="s">
        <v>954</v>
      </c>
      <c r="D179" s="364">
        <v>458</v>
      </c>
      <c r="E179" s="365">
        <v>91.6</v>
      </c>
    </row>
    <row r="180" spans="1:5" ht="14.4" x14ac:dyDescent="0.3">
      <c r="A180" s="361">
        <v>28</v>
      </c>
      <c r="B180" s="362" t="s">
        <v>171</v>
      </c>
      <c r="C180" s="363" t="s">
        <v>955</v>
      </c>
      <c r="D180" s="364">
        <v>458</v>
      </c>
      <c r="E180" s="365">
        <v>91.6</v>
      </c>
    </row>
    <row r="181" spans="1:5" ht="14.4" x14ac:dyDescent="0.3">
      <c r="A181" s="361">
        <v>28</v>
      </c>
      <c r="B181" s="362" t="s">
        <v>187</v>
      </c>
      <c r="C181" s="363" t="s">
        <v>956</v>
      </c>
      <c r="D181" s="364">
        <v>458</v>
      </c>
      <c r="E181" s="365">
        <v>91.6</v>
      </c>
    </row>
    <row r="182" spans="1:5" ht="14.4" x14ac:dyDescent="0.3">
      <c r="A182" s="361">
        <v>28</v>
      </c>
      <c r="B182" s="362" t="s">
        <v>169</v>
      </c>
      <c r="C182" s="363" t="s">
        <v>957</v>
      </c>
      <c r="D182" s="364">
        <v>458</v>
      </c>
      <c r="E182" s="365">
        <v>91.6</v>
      </c>
    </row>
    <row r="183" spans="1:5" ht="14.4" x14ac:dyDescent="0.3">
      <c r="A183" s="361">
        <v>28</v>
      </c>
      <c r="B183" s="362" t="s">
        <v>170</v>
      </c>
      <c r="C183" s="363" t="s">
        <v>958</v>
      </c>
      <c r="D183" s="364">
        <v>458</v>
      </c>
      <c r="E183" s="365">
        <v>91.6</v>
      </c>
    </row>
    <row r="184" spans="1:5" ht="14.4" x14ac:dyDescent="0.3">
      <c r="A184" s="361">
        <v>28</v>
      </c>
      <c r="B184" s="362" t="s">
        <v>192</v>
      </c>
      <c r="C184" s="363" t="s">
        <v>959</v>
      </c>
      <c r="D184" s="364">
        <v>458</v>
      </c>
      <c r="E184" s="365">
        <v>91.6</v>
      </c>
    </row>
    <row r="185" spans="1:5" ht="14.4" x14ac:dyDescent="0.3">
      <c r="A185" s="361">
        <v>28</v>
      </c>
      <c r="B185" s="362" t="s">
        <v>190</v>
      </c>
      <c r="C185" s="363" t="s">
        <v>960</v>
      </c>
      <c r="D185" s="364">
        <v>458</v>
      </c>
      <c r="E185" s="365">
        <v>91.6</v>
      </c>
    </row>
    <row r="186" spans="1:5" ht="14.4" x14ac:dyDescent="0.3">
      <c r="A186" s="361">
        <v>28</v>
      </c>
      <c r="B186" s="362" t="s">
        <v>169</v>
      </c>
      <c r="C186" s="363" t="s">
        <v>961</v>
      </c>
      <c r="D186" s="364">
        <v>458</v>
      </c>
      <c r="E186" s="365">
        <v>91.6</v>
      </c>
    </row>
    <row r="187" spans="1:5" ht="14.4" x14ac:dyDescent="0.3">
      <c r="A187" s="361">
        <v>29</v>
      </c>
      <c r="B187" s="362" t="s">
        <v>174</v>
      </c>
      <c r="C187" s="363" t="s">
        <v>962</v>
      </c>
      <c r="D187" s="364">
        <v>457</v>
      </c>
      <c r="E187" s="365">
        <v>91.4</v>
      </c>
    </row>
    <row r="188" spans="1:5" ht="14.4" x14ac:dyDescent="0.3">
      <c r="A188" s="361">
        <v>29</v>
      </c>
      <c r="B188" s="362" t="s">
        <v>161</v>
      </c>
      <c r="C188" s="363" t="s">
        <v>963</v>
      </c>
      <c r="D188" s="364">
        <v>457</v>
      </c>
      <c r="E188" s="365">
        <v>91.4</v>
      </c>
    </row>
    <row r="189" spans="1:5" ht="14.4" x14ac:dyDescent="0.3">
      <c r="A189" s="361">
        <v>29</v>
      </c>
      <c r="B189" s="362" t="s">
        <v>158</v>
      </c>
      <c r="C189" s="363" t="s">
        <v>964</v>
      </c>
      <c r="D189" s="364">
        <v>457</v>
      </c>
      <c r="E189" s="365">
        <v>91.4</v>
      </c>
    </row>
    <row r="190" spans="1:5" ht="14.4" x14ac:dyDescent="0.3">
      <c r="A190" s="361">
        <v>29</v>
      </c>
      <c r="B190" s="362" t="s">
        <v>175</v>
      </c>
      <c r="C190" s="363" t="s">
        <v>965</v>
      </c>
      <c r="D190" s="364">
        <v>457</v>
      </c>
      <c r="E190" s="365">
        <v>91.4</v>
      </c>
    </row>
    <row r="191" spans="1:5" ht="14.4" x14ac:dyDescent="0.3">
      <c r="A191" s="361">
        <v>29</v>
      </c>
      <c r="B191" s="362" t="s">
        <v>187</v>
      </c>
      <c r="C191" s="363" t="s">
        <v>966</v>
      </c>
      <c r="D191" s="364">
        <v>457</v>
      </c>
      <c r="E191" s="365">
        <v>91.4</v>
      </c>
    </row>
    <row r="192" spans="1:5" ht="14.4" x14ac:dyDescent="0.3">
      <c r="A192" s="361">
        <v>29</v>
      </c>
      <c r="B192" s="362" t="s">
        <v>187</v>
      </c>
      <c r="C192" s="363" t="s">
        <v>967</v>
      </c>
      <c r="D192" s="364">
        <v>457</v>
      </c>
      <c r="E192" s="365">
        <v>91.4</v>
      </c>
    </row>
    <row r="193" spans="1:5" ht="14.4" x14ac:dyDescent="0.3">
      <c r="A193" s="361">
        <v>29</v>
      </c>
      <c r="B193" s="362" t="s">
        <v>175</v>
      </c>
      <c r="C193" s="363" t="s">
        <v>968</v>
      </c>
      <c r="D193" s="364">
        <v>457</v>
      </c>
      <c r="E193" s="365">
        <v>91.4</v>
      </c>
    </row>
    <row r="194" spans="1:5" ht="14.4" x14ac:dyDescent="0.3">
      <c r="A194" s="361">
        <v>29</v>
      </c>
      <c r="B194" s="362" t="s">
        <v>159</v>
      </c>
      <c r="C194" s="363" t="s">
        <v>969</v>
      </c>
      <c r="D194" s="364">
        <v>457</v>
      </c>
      <c r="E194" s="365">
        <v>91.4</v>
      </c>
    </row>
    <row r="195" spans="1:5" ht="14.4" x14ac:dyDescent="0.3">
      <c r="A195" s="361">
        <v>30</v>
      </c>
      <c r="B195" s="362" t="s">
        <v>188</v>
      </c>
      <c r="C195" s="363" t="s">
        <v>970</v>
      </c>
      <c r="D195" s="364">
        <v>456</v>
      </c>
      <c r="E195" s="365">
        <v>91.2</v>
      </c>
    </row>
    <row r="196" spans="1:5" ht="14.4" x14ac:dyDescent="0.3">
      <c r="A196" s="361">
        <v>30</v>
      </c>
      <c r="B196" s="362" t="s">
        <v>189</v>
      </c>
      <c r="C196" s="363" t="s">
        <v>971</v>
      </c>
      <c r="D196" s="364">
        <v>456</v>
      </c>
      <c r="E196" s="365">
        <v>91.2</v>
      </c>
    </row>
    <row r="197" spans="1:5" ht="14.4" x14ac:dyDescent="0.3">
      <c r="A197" s="361">
        <v>30</v>
      </c>
      <c r="B197" s="362" t="s">
        <v>187</v>
      </c>
      <c r="C197" s="363" t="s">
        <v>972</v>
      </c>
      <c r="D197" s="364">
        <v>456</v>
      </c>
      <c r="E197" s="365">
        <v>91.2</v>
      </c>
    </row>
    <row r="198" spans="1:5" ht="14.4" x14ac:dyDescent="0.3">
      <c r="A198" s="361">
        <v>30</v>
      </c>
      <c r="B198" s="362" t="s">
        <v>160</v>
      </c>
      <c r="C198" s="363" t="s">
        <v>973</v>
      </c>
      <c r="D198" s="364">
        <v>456</v>
      </c>
      <c r="E198" s="365">
        <v>91.2</v>
      </c>
    </row>
    <row r="199" spans="1:5" ht="14.4" x14ac:dyDescent="0.3">
      <c r="A199" s="361">
        <v>30</v>
      </c>
      <c r="B199" s="362" t="s">
        <v>182</v>
      </c>
      <c r="C199" s="363" t="s">
        <v>974</v>
      </c>
      <c r="D199" s="364">
        <v>456</v>
      </c>
      <c r="E199" s="365">
        <v>91.2</v>
      </c>
    </row>
    <row r="200" spans="1:5" ht="14.4" x14ac:dyDescent="0.3">
      <c r="A200" s="361">
        <v>30</v>
      </c>
      <c r="B200" s="362" t="s">
        <v>152</v>
      </c>
      <c r="C200" s="363" t="s">
        <v>975</v>
      </c>
      <c r="D200" s="364">
        <v>456</v>
      </c>
      <c r="E200" s="365">
        <v>91.2</v>
      </c>
    </row>
    <row r="201" spans="1:5" ht="14.4" x14ac:dyDescent="0.3">
      <c r="A201" s="361">
        <v>30</v>
      </c>
      <c r="B201" s="362" t="s">
        <v>184</v>
      </c>
      <c r="C201" s="363" t="s">
        <v>976</v>
      </c>
      <c r="D201" s="364">
        <v>456</v>
      </c>
      <c r="E201" s="365">
        <v>91.2</v>
      </c>
    </row>
    <row r="202" spans="1:5" ht="14.4" x14ac:dyDescent="0.3">
      <c r="A202" s="361">
        <v>30</v>
      </c>
      <c r="B202" s="362" t="s">
        <v>173</v>
      </c>
      <c r="C202" s="363" t="s">
        <v>977</v>
      </c>
      <c r="D202" s="364">
        <v>456</v>
      </c>
      <c r="E202" s="365">
        <v>91.2</v>
      </c>
    </row>
    <row r="203" spans="1:5" ht="14.4" x14ac:dyDescent="0.3">
      <c r="A203" s="361">
        <v>31</v>
      </c>
      <c r="B203" s="362" t="s">
        <v>177</v>
      </c>
      <c r="C203" s="363" t="s">
        <v>978</v>
      </c>
      <c r="D203" s="364">
        <v>455</v>
      </c>
      <c r="E203" s="365">
        <v>91</v>
      </c>
    </row>
    <row r="204" spans="1:5" ht="14.4" x14ac:dyDescent="0.3">
      <c r="A204" s="361">
        <v>31</v>
      </c>
      <c r="B204" s="362" t="s">
        <v>170</v>
      </c>
      <c r="C204" s="363" t="s">
        <v>979</v>
      </c>
      <c r="D204" s="364">
        <v>455</v>
      </c>
      <c r="E204" s="365">
        <v>91</v>
      </c>
    </row>
    <row r="205" spans="1:5" ht="14.4" x14ac:dyDescent="0.3">
      <c r="A205" s="361">
        <v>31</v>
      </c>
      <c r="B205" s="362" t="s">
        <v>192</v>
      </c>
      <c r="C205" s="363" t="s">
        <v>980</v>
      </c>
      <c r="D205" s="364">
        <v>455</v>
      </c>
      <c r="E205" s="365">
        <v>91</v>
      </c>
    </row>
    <row r="206" spans="1:5" ht="14.4" x14ac:dyDescent="0.3">
      <c r="A206" s="361">
        <v>31</v>
      </c>
      <c r="B206" s="362" t="s">
        <v>168</v>
      </c>
      <c r="C206" s="363" t="s">
        <v>981</v>
      </c>
      <c r="D206" s="364">
        <v>455</v>
      </c>
      <c r="E206" s="365">
        <v>91</v>
      </c>
    </row>
    <row r="207" spans="1:5" ht="14.4" x14ac:dyDescent="0.3">
      <c r="A207" s="361">
        <v>31</v>
      </c>
      <c r="B207" s="362" t="s">
        <v>156</v>
      </c>
      <c r="C207" s="363" t="s">
        <v>982</v>
      </c>
      <c r="D207" s="364">
        <v>455</v>
      </c>
      <c r="E207" s="365">
        <v>91</v>
      </c>
    </row>
    <row r="208" spans="1:5" ht="14.4" x14ac:dyDescent="0.3">
      <c r="A208" s="361">
        <v>31</v>
      </c>
      <c r="B208" s="362" t="s">
        <v>175</v>
      </c>
      <c r="C208" s="363" t="s">
        <v>983</v>
      </c>
      <c r="D208" s="364">
        <v>455</v>
      </c>
      <c r="E208" s="365">
        <v>91</v>
      </c>
    </row>
    <row r="209" spans="1:5" ht="14.4" x14ac:dyDescent="0.3">
      <c r="A209" s="361">
        <v>31</v>
      </c>
      <c r="B209" s="362" t="s">
        <v>177</v>
      </c>
      <c r="C209" s="363" t="s">
        <v>984</v>
      </c>
      <c r="D209" s="364">
        <v>455</v>
      </c>
      <c r="E209" s="365">
        <v>91</v>
      </c>
    </row>
    <row r="210" spans="1:5" ht="14.4" x14ac:dyDescent="0.3">
      <c r="A210" s="361">
        <v>31</v>
      </c>
      <c r="B210" s="362" t="s">
        <v>175</v>
      </c>
      <c r="C210" s="363" t="s">
        <v>985</v>
      </c>
      <c r="D210" s="364">
        <v>455</v>
      </c>
      <c r="E210" s="365">
        <v>91</v>
      </c>
    </row>
    <row r="211" spans="1:5" ht="14.4" x14ac:dyDescent="0.3">
      <c r="A211" s="361">
        <v>31</v>
      </c>
      <c r="B211" s="362" t="s">
        <v>174</v>
      </c>
      <c r="C211" s="363" t="s">
        <v>986</v>
      </c>
      <c r="D211" s="364">
        <v>455</v>
      </c>
      <c r="E211" s="365">
        <v>91</v>
      </c>
    </row>
    <row r="212" spans="1:5" ht="14.4" x14ac:dyDescent="0.3">
      <c r="A212" s="361">
        <v>32</v>
      </c>
      <c r="B212" s="362" t="s">
        <v>187</v>
      </c>
      <c r="C212" s="363" t="s">
        <v>987</v>
      </c>
      <c r="D212" s="364">
        <v>454</v>
      </c>
      <c r="E212" s="365">
        <v>90.8</v>
      </c>
    </row>
    <row r="213" spans="1:5" ht="14.4" x14ac:dyDescent="0.3">
      <c r="A213" s="361">
        <v>32</v>
      </c>
      <c r="B213" s="362" t="s">
        <v>177</v>
      </c>
      <c r="C213" s="363" t="s">
        <v>988</v>
      </c>
      <c r="D213" s="364">
        <v>454</v>
      </c>
      <c r="E213" s="365">
        <v>90.8</v>
      </c>
    </row>
    <row r="214" spans="1:5" ht="14.4" x14ac:dyDescent="0.3">
      <c r="A214" s="361">
        <v>32</v>
      </c>
      <c r="B214" s="362" t="s">
        <v>177</v>
      </c>
      <c r="C214" s="363" t="s">
        <v>989</v>
      </c>
      <c r="D214" s="364">
        <v>454</v>
      </c>
      <c r="E214" s="365">
        <v>90.8</v>
      </c>
    </row>
    <row r="215" spans="1:5" ht="14.4" x14ac:dyDescent="0.3">
      <c r="A215" s="361">
        <v>32</v>
      </c>
      <c r="B215" s="362" t="s">
        <v>172</v>
      </c>
      <c r="C215" s="363" t="s">
        <v>990</v>
      </c>
      <c r="D215" s="364">
        <v>454</v>
      </c>
      <c r="E215" s="365">
        <v>90.8</v>
      </c>
    </row>
    <row r="216" spans="1:5" ht="14.4" x14ac:dyDescent="0.3">
      <c r="A216" s="361">
        <v>32</v>
      </c>
      <c r="B216" s="362" t="s">
        <v>175</v>
      </c>
      <c r="C216" s="363" t="s">
        <v>991</v>
      </c>
      <c r="D216" s="364">
        <v>454</v>
      </c>
      <c r="E216" s="365">
        <v>90.8</v>
      </c>
    </row>
    <row r="217" spans="1:5" ht="14.4" x14ac:dyDescent="0.3">
      <c r="A217" s="361">
        <v>32</v>
      </c>
      <c r="B217" s="362" t="s">
        <v>152</v>
      </c>
      <c r="C217" s="363" t="s">
        <v>992</v>
      </c>
      <c r="D217" s="364">
        <v>454</v>
      </c>
      <c r="E217" s="365">
        <v>90.8</v>
      </c>
    </row>
    <row r="218" spans="1:5" ht="14.4" x14ac:dyDescent="0.3">
      <c r="A218" s="361">
        <v>32</v>
      </c>
      <c r="B218" s="362" t="s">
        <v>191</v>
      </c>
      <c r="C218" s="363" t="s">
        <v>993</v>
      </c>
      <c r="D218" s="364">
        <v>454</v>
      </c>
      <c r="E218" s="365">
        <v>90.8</v>
      </c>
    </row>
    <row r="219" spans="1:5" ht="14.4" x14ac:dyDescent="0.3">
      <c r="A219" s="361">
        <v>32</v>
      </c>
      <c r="B219" s="362" t="s">
        <v>156</v>
      </c>
      <c r="C219" s="363" t="s">
        <v>994</v>
      </c>
      <c r="D219" s="364">
        <v>454</v>
      </c>
      <c r="E219" s="365">
        <v>90.8</v>
      </c>
    </row>
    <row r="220" spans="1:5" ht="14.4" x14ac:dyDescent="0.3">
      <c r="A220" s="361">
        <v>32</v>
      </c>
      <c r="B220" s="362" t="s">
        <v>180</v>
      </c>
      <c r="C220" s="363" t="s">
        <v>995</v>
      </c>
      <c r="D220" s="364">
        <v>454</v>
      </c>
      <c r="E220" s="365">
        <v>90.8</v>
      </c>
    </row>
    <row r="221" spans="1:5" ht="14.4" x14ac:dyDescent="0.3">
      <c r="A221" s="361">
        <v>33</v>
      </c>
      <c r="B221" s="362" t="s">
        <v>161</v>
      </c>
      <c r="C221" s="363" t="s">
        <v>996</v>
      </c>
      <c r="D221" s="364">
        <v>453</v>
      </c>
      <c r="E221" s="365">
        <v>90.6</v>
      </c>
    </row>
    <row r="222" spans="1:5" ht="14.4" x14ac:dyDescent="0.3">
      <c r="A222" s="361">
        <v>33</v>
      </c>
      <c r="B222" s="362" t="s">
        <v>172</v>
      </c>
      <c r="C222" s="363" t="s">
        <v>997</v>
      </c>
      <c r="D222" s="364">
        <v>453</v>
      </c>
      <c r="E222" s="365">
        <v>90.6</v>
      </c>
    </row>
    <row r="223" spans="1:5" ht="14.4" x14ac:dyDescent="0.3">
      <c r="A223" s="361">
        <v>33</v>
      </c>
      <c r="B223" s="362" t="s">
        <v>171</v>
      </c>
      <c r="C223" s="363" t="s">
        <v>998</v>
      </c>
      <c r="D223" s="364">
        <v>453</v>
      </c>
      <c r="E223" s="365">
        <v>90.6</v>
      </c>
    </row>
    <row r="224" spans="1:5" ht="14.4" x14ac:dyDescent="0.3">
      <c r="A224" s="361">
        <v>33</v>
      </c>
      <c r="B224" s="362" t="s">
        <v>184</v>
      </c>
      <c r="C224" s="363" t="s">
        <v>999</v>
      </c>
      <c r="D224" s="364">
        <v>453</v>
      </c>
      <c r="E224" s="365">
        <v>90.6</v>
      </c>
    </row>
    <row r="225" spans="1:5" ht="14.4" x14ac:dyDescent="0.3">
      <c r="A225" s="361">
        <v>33</v>
      </c>
      <c r="B225" s="362" t="s">
        <v>157</v>
      </c>
      <c r="C225" s="363" t="s">
        <v>1000</v>
      </c>
      <c r="D225" s="364">
        <v>453</v>
      </c>
      <c r="E225" s="365">
        <v>90.6</v>
      </c>
    </row>
    <row r="226" spans="1:5" ht="14.4" x14ac:dyDescent="0.3">
      <c r="A226" s="361">
        <v>33</v>
      </c>
      <c r="B226" s="362" t="s">
        <v>175</v>
      </c>
      <c r="C226" s="363" t="s">
        <v>1001</v>
      </c>
      <c r="D226" s="364">
        <v>453</v>
      </c>
      <c r="E226" s="365">
        <v>90.6</v>
      </c>
    </row>
    <row r="227" spans="1:5" ht="14.4" x14ac:dyDescent="0.3">
      <c r="A227" s="361">
        <v>34</v>
      </c>
      <c r="B227" s="362" t="s">
        <v>170</v>
      </c>
      <c r="C227" s="363" t="s">
        <v>1002</v>
      </c>
      <c r="D227" s="364">
        <v>452</v>
      </c>
      <c r="E227" s="365">
        <v>90.4</v>
      </c>
    </row>
    <row r="228" spans="1:5" ht="14.4" x14ac:dyDescent="0.3">
      <c r="A228" s="361">
        <v>34</v>
      </c>
      <c r="B228" s="362" t="s">
        <v>171</v>
      </c>
      <c r="C228" s="363" t="s">
        <v>1003</v>
      </c>
      <c r="D228" s="364">
        <v>452</v>
      </c>
      <c r="E228" s="365">
        <v>90.4</v>
      </c>
    </row>
    <row r="229" spans="1:5" ht="14.4" x14ac:dyDescent="0.3">
      <c r="A229" s="361">
        <v>34</v>
      </c>
      <c r="B229" s="362" t="s">
        <v>183</v>
      </c>
      <c r="C229" s="363" t="s">
        <v>1004</v>
      </c>
      <c r="D229" s="364">
        <v>452</v>
      </c>
      <c r="E229" s="365">
        <v>90.4</v>
      </c>
    </row>
    <row r="230" spans="1:5" ht="14.4" x14ac:dyDescent="0.3">
      <c r="A230" s="361">
        <v>34</v>
      </c>
      <c r="B230" s="362" t="s">
        <v>191</v>
      </c>
      <c r="C230" s="363" t="s">
        <v>1005</v>
      </c>
      <c r="D230" s="364">
        <v>452</v>
      </c>
      <c r="E230" s="365">
        <v>90.4</v>
      </c>
    </row>
    <row r="231" spans="1:5" ht="14.4" x14ac:dyDescent="0.3">
      <c r="A231" s="361">
        <v>34</v>
      </c>
      <c r="B231" s="362" t="s">
        <v>177</v>
      </c>
      <c r="C231" s="363" t="s">
        <v>1006</v>
      </c>
      <c r="D231" s="364">
        <v>452</v>
      </c>
      <c r="E231" s="365">
        <v>90.4</v>
      </c>
    </row>
    <row r="232" spans="1:5" ht="14.4" x14ac:dyDescent="0.3">
      <c r="A232" s="361">
        <v>34</v>
      </c>
      <c r="B232" s="362" t="s">
        <v>173</v>
      </c>
      <c r="C232" s="363" t="s">
        <v>1007</v>
      </c>
      <c r="D232" s="364">
        <v>452</v>
      </c>
      <c r="E232" s="365">
        <v>90.4</v>
      </c>
    </row>
    <row r="233" spans="1:5" ht="14.4" x14ac:dyDescent="0.3">
      <c r="A233" s="361">
        <v>34</v>
      </c>
      <c r="B233" s="362" t="s">
        <v>189</v>
      </c>
      <c r="C233" s="363" t="s">
        <v>1008</v>
      </c>
      <c r="D233" s="364">
        <v>452</v>
      </c>
      <c r="E233" s="365">
        <v>90.4</v>
      </c>
    </row>
    <row r="234" spans="1:5" ht="14.4" x14ac:dyDescent="0.3">
      <c r="A234" s="361">
        <v>35</v>
      </c>
      <c r="B234" s="362" t="s">
        <v>168</v>
      </c>
      <c r="C234" s="363" t="s">
        <v>1009</v>
      </c>
      <c r="D234" s="364">
        <v>451</v>
      </c>
      <c r="E234" s="365">
        <v>90.2</v>
      </c>
    </row>
    <row r="235" spans="1:5" ht="14.4" x14ac:dyDescent="0.3">
      <c r="A235" s="361">
        <v>35</v>
      </c>
      <c r="B235" s="362" t="s">
        <v>190</v>
      </c>
      <c r="C235" s="363" t="s">
        <v>1010</v>
      </c>
      <c r="D235" s="364">
        <v>451</v>
      </c>
      <c r="E235" s="365">
        <v>90.2</v>
      </c>
    </row>
    <row r="236" spans="1:5" ht="14.4" x14ac:dyDescent="0.3">
      <c r="A236" s="361">
        <v>35</v>
      </c>
      <c r="B236" s="362" t="s">
        <v>151</v>
      </c>
      <c r="C236" s="363" t="s">
        <v>1011</v>
      </c>
      <c r="D236" s="364">
        <v>451</v>
      </c>
      <c r="E236" s="365">
        <v>90.2</v>
      </c>
    </row>
    <row r="237" spans="1:5" ht="14.4" x14ac:dyDescent="0.3">
      <c r="A237" s="361">
        <v>35</v>
      </c>
      <c r="B237" s="362" t="s">
        <v>185</v>
      </c>
      <c r="C237" s="363" t="s">
        <v>1012</v>
      </c>
      <c r="D237" s="364">
        <v>451</v>
      </c>
      <c r="E237" s="365">
        <v>90.2</v>
      </c>
    </row>
    <row r="238" spans="1:5" ht="14.4" x14ac:dyDescent="0.3">
      <c r="A238" s="361">
        <v>35</v>
      </c>
      <c r="B238" s="362" t="s">
        <v>177</v>
      </c>
      <c r="C238" s="363" t="s">
        <v>1013</v>
      </c>
      <c r="D238" s="364">
        <v>451</v>
      </c>
      <c r="E238" s="365">
        <v>90.2</v>
      </c>
    </row>
    <row r="239" spans="1:5" ht="14.4" x14ac:dyDescent="0.3">
      <c r="A239" s="361">
        <v>35</v>
      </c>
      <c r="B239" s="362" t="s">
        <v>187</v>
      </c>
      <c r="C239" s="363" t="s">
        <v>1014</v>
      </c>
      <c r="D239" s="364">
        <v>451</v>
      </c>
      <c r="E239" s="365">
        <v>90.2</v>
      </c>
    </row>
    <row r="240" spans="1:5" ht="14.4" x14ac:dyDescent="0.3">
      <c r="A240" s="361">
        <v>35</v>
      </c>
      <c r="B240" s="362" t="s">
        <v>151</v>
      </c>
      <c r="C240" s="363" t="s">
        <v>1015</v>
      </c>
      <c r="D240" s="364">
        <v>451</v>
      </c>
      <c r="E240" s="365">
        <v>90.2</v>
      </c>
    </row>
    <row r="241" spans="1:5" ht="14.4" x14ac:dyDescent="0.3">
      <c r="A241" s="361">
        <v>35</v>
      </c>
      <c r="B241" s="362" t="s">
        <v>172</v>
      </c>
      <c r="C241" s="363" t="s">
        <v>1016</v>
      </c>
      <c r="D241" s="364">
        <v>451</v>
      </c>
      <c r="E241" s="365">
        <v>90.2</v>
      </c>
    </row>
    <row r="242" spans="1:5" ht="14.4" x14ac:dyDescent="0.3">
      <c r="A242" s="361">
        <v>35</v>
      </c>
      <c r="B242" s="362" t="s">
        <v>167</v>
      </c>
      <c r="C242" s="363" t="s">
        <v>1017</v>
      </c>
      <c r="D242" s="364">
        <v>451</v>
      </c>
      <c r="E242" s="365">
        <v>90.2</v>
      </c>
    </row>
    <row r="243" spans="1:5" ht="14.4" x14ac:dyDescent="0.3">
      <c r="A243" s="361">
        <v>35</v>
      </c>
      <c r="B243" s="362" t="s">
        <v>151</v>
      </c>
      <c r="C243" s="363" t="s">
        <v>1018</v>
      </c>
      <c r="D243" s="364">
        <v>451</v>
      </c>
      <c r="E243" s="365">
        <v>90.2</v>
      </c>
    </row>
    <row r="244" spans="1:5" ht="14.4" x14ac:dyDescent="0.3">
      <c r="A244" s="361">
        <v>35</v>
      </c>
      <c r="B244" s="362" t="s">
        <v>185</v>
      </c>
      <c r="C244" s="363" t="s">
        <v>1019</v>
      </c>
      <c r="D244" s="364">
        <v>451</v>
      </c>
      <c r="E244" s="365">
        <v>90.2</v>
      </c>
    </row>
    <row r="245" spans="1:5" ht="14.4" x14ac:dyDescent="0.3">
      <c r="A245" s="361">
        <v>36</v>
      </c>
      <c r="B245" s="362" t="s">
        <v>175</v>
      </c>
      <c r="C245" s="363" t="s">
        <v>1020</v>
      </c>
      <c r="D245" s="364">
        <v>450</v>
      </c>
      <c r="E245" s="365">
        <v>90</v>
      </c>
    </row>
    <row r="246" spans="1:5" ht="14.4" x14ac:dyDescent="0.3">
      <c r="A246" s="361">
        <v>36</v>
      </c>
      <c r="B246" s="362" t="s">
        <v>175</v>
      </c>
      <c r="C246" s="363" t="s">
        <v>1021</v>
      </c>
      <c r="D246" s="364">
        <v>450</v>
      </c>
      <c r="E246" s="365">
        <v>90</v>
      </c>
    </row>
    <row r="247" spans="1:5" ht="14.4" x14ac:dyDescent="0.3">
      <c r="A247" s="361">
        <v>36</v>
      </c>
      <c r="B247" s="362" t="s">
        <v>151</v>
      </c>
      <c r="C247" s="363" t="s">
        <v>1022</v>
      </c>
      <c r="D247" s="364">
        <v>450</v>
      </c>
      <c r="E247" s="365">
        <v>90</v>
      </c>
    </row>
    <row r="248" spans="1:5" ht="14.4" x14ac:dyDescent="0.3">
      <c r="A248" s="361">
        <v>36</v>
      </c>
      <c r="B248" s="362" t="s">
        <v>164</v>
      </c>
      <c r="C248" s="363" t="s">
        <v>1023</v>
      </c>
      <c r="D248" s="364">
        <v>450</v>
      </c>
      <c r="E248" s="365">
        <v>90</v>
      </c>
    </row>
    <row r="249" spans="1:5" ht="14.4" x14ac:dyDescent="0.3">
      <c r="A249" s="361">
        <v>36</v>
      </c>
      <c r="B249" s="362" t="s">
        <v>159</v>
      </c>
      <c r="C249" s="363" t="s">
        <v>1024</v>
      </c>
      <c r="D249" s="364">
        <v>450</v>
      </c>
      <c r="E249" s="365">
        <v>90</v>
      </c>
    </row>
    <row r="250" spans="1:5" ht="14.4" x14ac:dyDescent="0.3">
      <c r="A250" s="361">
        <v>36</v>
      </c>
      <c r="B250" s="362" t="s">
        <v>177</v>
      </c>
      <c r="C250" s="363" t="s">
        <v>1025</v>
      </c>
      <c r="D250" s="364">
        <v>450</v>
      </c>
      <c r="E250" s="365">
        <v>90</v>
      </c>
    </row>
    <row r="251" spans="1:5" ht="14.4" x14ac:dyDescent="0.3">
      <c r="A251" s="361">
        <v>36</v>
      </c>
      <c r="B251" s="362" t="s">
        <v>170</v>
      </c>
      <c r="C251" s="363" t="s">
        <v>1026</v>
      </c>
      <c r="D251" s="364">
        <v>450</v>
      </c>
      <c r="E251" s="365">
        <v>90</v>
      </c>
    </row>
    <row r="252" spans="1:5" ht="14.4" x14ac:dyDescent="0.3">
      <c r="A252" s="361">
        <v>36</v>
      </c>
      <c r="B252" s="362" t="s">
        <v>184</v>
      </c>
      <c r="C252" s="363" t="s">
        <v>1027</v>
      </c>
      <c r="D252" s="364">
        <v>450</v>
      </c>
      <c r="E252" s="365">
        <v>90</v>
      </c>
    </row>
    <row r="254" spans="1:5" ht="40.049999999999997" customHeight="1" x14ac:dyDescent="0.25">
      <c r="A254" s="385" t="s">
        <v>142</v>
      </c>
      <c r="B254" s="384"/>
      <c r="C254" s="384"/>
      <c r="D254" s="384"/>
      <c r="E254" s="384"/>
    </row>
    <row r="255" spans="1:5" ht="40.049999999999997" customHeight="1" x14ac:dyDescent="0.25">
      <c r="A255" s="387" t="s">
        <v>143</v>
      </c>
      <c r="B255" s="386"/>
      <c r="C255" s="386"/>
      <c r="D255" s="386"/>
      <c r="E255" s="386"/>
    </row>
  </sheetData>
  <sheetProtection sheet="1" objects="1" scenarios="1"/>
  <mergeCells count="9">
    <mergeCell ref="A254:E254"/>
    <mergeCell ref="A255:E25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86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125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1028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188</v>
      </c>
      <c r="C9" s="118" t="s">
        <v>1029</v>
      </c>
      <c r="D9" s="127">
        <v>488</v>
      </c>
      <c r="E9" s="128">
        <v>97.6</v>
      </c>
    </row>
    <row r="10" spans="1:16" ht="14.4" x14ac:dyDescent="0.3">
      <c r="A10" s="361">
        <v>2</v>
      </c>
      <c r="B10" s="362" t="s">
        <v>181</v>
      </c>
      <c r="C10" s="363" t="s">
        <v>1030</v>
      </c>
      <c r="D10" s="364">
        <v>484</v>
      </c>
      <c r="E10" s="365">
        <v>96.8</v>
      </c>
    </row>
    <row r="11" spans="1:16" ht="14.4" x14ac:dyDescent="0.3">
      <c r="A11" s="361">
        <v>3</v>
      </c>
      <c r="B11" s="362" t="s">
        <v>175</v>
      </c>
      <c r="C11" s="363" t="s">
        <v>1031</v>
      </c>
      <c r="D11" s="364">
        <v>483</v>
      </c>
      <c r="E11" s="365">
        <v>96.6</v>
      </c>
    </row>
    <row r="12" spans="1:16" ht="14.4" x14ac:dyDescent="0.3">
      <c r="A12" s="361">
        <v>4</v>
      </c>
      <c r="B12" s="362" t="s">
        <v>188</v>
      </c>
      <c r="C12" s="363" t="s">
        <v>1032</v>
      </c>
      <c r="D12" s="364">
        <v>481</v>
      </c>
      <c r="E12" s="365">
        <v>96.2</v>
      </c>
    </row>
    <row r="13" spans="1:16" ht="14.4" x14ac:dyDescent="0.3">
      <c r="A13" s="361">
        <v>5</v>
      </c>
      <c r="B13" s="362" t="s">
        <v>164</v>
      </c>
      <c r="C13" s="363" t="s">
        <v>1033</v>
      </c>
      <c r="D13" s="364">
        <v>479</v>
      </c>
      <c r="E13" s="365">
        <v>95.8</v>
      </c>
    </row>
    <row r="14" spans="1:16" ht="14.4" x14ac:dyDescent="0.3">
      <c r="A14" s="361">
        <v>5</v>
      </c>
      <c r="B14" s="362" t="s">
        <v>164</v>
      </c>
      <c r="C14" s="363" t="s">
        <v>1034</v>
      </c>
      <c r="D14" s="364">
        <v>479</v>
      </c>
      <c r="E14" s="365">
        <v>95.8</v>
      </c>
    </row>
    <row r="15" spans="1:16" ht="14.4" x14ac:dyDescent="0.3">
      <c r="A15" s="361">
        <v>5</v>
      </c>
      <c r="B15" s="362" t="s">
        <v>185</v>
      </c>
      <c r="C15" s="363" t="s">
        <v>1035</v>
      </c>
      <c r="D15" s="364">
        <v>479</v>
      </c>
      <c r="E15" s="365">
        <v>95.8</v>
      </c>
    </row>
    <row r="16" spans="1:16" ht="14.4" x14ac:dyDescent="0.3">
      <c r="A16" s="361">
        <v>5</v>
      </c>
      <c r="B16" s="362" t="s">
        <v>192</v>
      </c>
      <c r="C16" s="363" t="s">
        <v>1036</v>
      </c>
      <c r="D16" s="364">
        <v>479</v>
      </c>
      <c r="E16" s="365">
        <v>95.8</v>
      </c>
    </row>
    <row r="17" spans="1:5" ht="14.4" x14ac:dyDescent="0.3">
      <c r="A17" s="361">
        <v>5</v>
      </c>
      <c r="B17" s="362" t="s">
        <v>182</v>
      </c>
      <c r="C17" s="363" t="s">
        <v>1037</v>
      </c>
      <c r="D17" s="364">
        <v>479</v>
      </c>
      <c r="E17" s="365">
        <v>95.8</v>
      </c>
    </row>
    <row r="18" spans="1:5" ht="14.4" x14ac:dyDescent="0.3">
      <c r="A18" s="361">
        <v>5</v>
      </c>
      <c r="B18" s="362" t="s">
        <v>180</v>
      </c>
      <c r="C18" s="363" t="s">
        <v>1038</v>
      </c>
      <c r="D18" s="364">
        <v>479</v>
      </c>
      <c r="E18" s="365">
        <v>95.8</v>
      </c>
    </row>
    <row r="19" spans="1:5" ht="14.4" x14ac:dyDescent="0.3">
      <c r="A19" s="361">
        <v>6</v>
      </c>
      <c r="B19" s="362" t="s">
        <v>180</v>
      </c>
      <c r="C19" s="363" t="s">
        <v>1039</v>
      </c>
      <c r="D19" s="364">
        <v>478</v>
      </c>
      <c r="E19" s="365">
        <v>95.6</v>
      </c>
    </row>
    <row r="20" spans="1:5" ht="14.4" x14ac:dyDescent="0.3">
      <c r="A20" s="361">
        <v>6</v>
      </c>
      <c r="B20" s="362" t="s">
        <v>191</v>
      </c>
      <c r="C20" s="363" t="s">
        <v>1040</v>
      </c>
      <c r="D20" s="364">
        <v>478</v>
      </c>
      <c r="E20" s="365">
        <v>95.6</v>
      </c>
    </row>
    <row r="21" spans="1:5" ht="14.4" x14ac:dyDescent="0.3">
      <c r="A21" s="361">
        <v>6</v>
      </c>
      <c r="B21" s="362" t="s">
        <v>191</v>
      </c>
      <c r="C21" s="363" t="s">
        <v>1041</v>
      </c>
      <c r="D21" s="364">
        <v>478</v>
      </c>
      <c r="E21" s="365">
        <v>95.6</v>
      </c>
    </row>
    <row r="22" spans="1:5" ht="14.4" x14ac:dyDescent="0.3">
      <c r="A22" s="361">
        <v>6</v>
      </c>
      <c r="B22" s="362" t="s">
        <v>181</v>
      </c>
      <c r="C22" s="363" t="s">
        <v>1042</v>
      </c>
      <c r="D22" s="364">
        <v>478</v>
      </c>
      <c r="E22" s="365">
        <v>95.6</v>
      </c>
    </row>
    <row r="23" spans="1:5" ht="14.4" x14ac:dyDescent="0.3">
      <c r="A23" s="361">
        <v>7</v>
      </c>
      <c r="B23" s="362" t="s">
        <v>188</v>
      </c>
      <c r="C23" s="363" t="s">
        <v>1043</v>
      </c>
      <c r="D23" s="364">
        <v>477</v>
      </c>
      <c r="E23" s="365">
        <v>95.4</v>
      </c>
    </row>
    <row r="24" spans="1:5" ht="14.4" x14ac:dyDescent="0.3">
      <c r="A24" s="361">
        <v>8</v>
      </c>
      <c r="B24" s="362" t="s">
        <v>185</v>
      </c>
      <c r="C24" s="363" t="s">
        <v>1044</v>
      </c>
      <c r="D24" s="364">
        <v>476</v>
      </c>
      <c r="E24" s="365">
        <v>95.2</v>
      </c>
    </row>
    <row r="25" spans="1:5" ht="14.4" x14ac:dyDescent="0.3">
      <c r="A25" s="361">
        <v>9</v>
      </c>
      <c r="B25" s="362" t="s">
        <v>173</v>
      </c>
      <c r="C25" s="363" t="s">
        <v>1045</v>
      </c>
      <c r="D25" s="364">
        <v>475</v>
      </c>
      <c r="E25" s="365">
        <v>95</v>
      </c>
    </row>
    <row r="26" spans="1:5" ht="14.4" x14ac:dyDescent="0.3">
      <c r="A26" s="361">
        <v>9</v>
      </c>
      <c r="B26" s="362" t="s">
        <v>159</v>
      </c>
      <c r="C26" s="363" t="s">
        <v>1046</v>
      </c>
      <c r="D26" s="364">
        <v>475</v>
      </c>
      <c r="E26" s="365">
        <v>95</v>
      </c>
    </row>
    <row r="27" spans="1:5" ht="14.4" x14ac:dyDescent="0.3">
      <c r="A27" s="361">
        <v>9</v>
      </c>
      <c r="B27" s="362" t="s">
        <v>164</v>
      </c>
      <c r="C27" s="363" t="s">
        <v>1047</v>
      </c>
      <c r="D27" s="364">
        <v>475</v>
      </c>
      <c r="E27" s="365">
        <v>95</v>
      </c>
    </row>
    <row r="28" spans="1:5" ht="14.4" x14ac:dyDescent="0.3">
      <c r="A28" s="361">
        <v>9</v>
      </c>
      <c r="B28" s="362" t="s">
        <v>156</v>
      </c>
      <c r="C28" s="363" t="s">
        <v>1048</v>
      </c>
      <c r="D28" s="364">
        <v>475</v>
      </c>
      <c r="E28" s="365">
        <v>95</v>
      </c>
    </row>
    <row r="29" spans="1:5" ht="14.4" x14ac:dyDescent="0.3">
      <c r="A29" s="361">
        <v>10</v>
      </c>
      <c r="B29" s="362" t="s">
        <v>181</v>
      </c>
      <c r="C29" s="363" t="s">
        <v>1049</v>
      </c>
      <c r="D29" s="364">
        <v>474</v>
      </c>
      <c r="E29" s="365">
        <v>94.8</v>
      </c>
    </row>
    <row r="30" spans="1:5" ht="14.4" x14ac:dyDescent="0.3">
      <c r="A30" s="361">
        <v>10</v>
      </c>
      <c r="B30" s="362" t="s">
        <v>180</v>
      </c>
      <c r="C30" s="363" t="s">
        <v>1050</v>
      </c>
      <c r="D30" s="364">
        <v>474</v>
      </c>
      <c r="E30" s="365">
        <v>94.8</v>
      </c>
    </row>
    <row r="31" spans="1:5" ht="14.4" x14ac:dyDescent="0.3">
      <c r="A31" s="361">
        <v>10</v>
      </c>
      <c r="B31" s="362" t="s">
        <v>192</v>
      </c>
      <c r="C31" s="363" t="s">
        <v>1051</v>
      </c>
      <c r="D31" s="364">
        <v>474</v>
      </c>
      <c r="E31" s="365">
        <v>94.8</v>
      </c>
    </row>
    <row r="32" spans="1:5" ht="14.4" x14ac:dyDescent="0.3">
      <c r="A32" s="361">
        <v>10</v>
      </c>
      <c r="B32" s="362" t="s">
        <v>188</v>
      </c>
      <c r="C32" s="363" t="s">
        <v>1052</v>
      </c>
      <c r="D32" s="364">
        <v>474</v>
      </c>
      <c r="E32" s="365">
        <v>94.8</v>
      </c>
    </row>
    <row r="33" spans="1:5" ht="14.4" x14ac:dyDescent="0.3">
      <c r="A33" s="361">
        <v>11</v>
      </c>
      <c r="B33" s="362" t="s">
        <v>164</v>
      </c>
      <c r="C33" s="363" t="s">
        <v>1053</v>
      </c>
      <c r="D33" s="364">
        <v>472</v>
      </c>
      <c r="E33" s="365">
        <v>94.4</v>
      </c>
    </row>
    <row r="34" spans="1:5" ht="14.4" x14ac:dyDescent="0.3">
      <c r="A34" s="361">
        <v>11</v>
      </c>
      <c r="B34" s="362" t="s">
        <v>175</v>
      </c>
      <c r="C34" s="363" t="s">
        <v>1054</v>
      </c>
      <c r="D34" s="364">
        <v>472</v>
      </c>
      <c r="E34" s="365">
        <v>94.4</v>
      </c>
    </row>
    <row r="35" spans="1:5" ht="14.4" x14ac:dyDescent="0.3">
      <c r="A35" s="361">
        <v>12</v>
      </c>
      <c r="B35" s="362" t="s">
        <v>182</v>
      </c>
      <c r="C35" s="363" t="s">
        <v>1055</v>
      </c>
      <c r="D35" s="364">
        <v>471</v>
      </c>
      <c r="E35" s="365">
        <v>94.2</v>
      </c>
    </row>
    <row r="36" spans="1:5" ht="14.4" x14ac:dyDescent="0.3">
      <c r="A36" s="361">
        <v>12</v>
      </c>
      <c r="B36" s="362" t="s">
        <v>182</v>
      </c>
      <c r="C36" s="363" t="s">
        <v>1056</v>
      </c>
      <c r="D36" s="364">
        <v>471</v>
      </c>
      <c r="E36" s="365">
        <v>94.2</v>
      </c>
    </row>
    <row r="37" spans="1:5" ht="14.4" x14ac:dyDescent="0.3">
      <c r="A37" s="361">
        <v>13</v>
      </c>
      <c r="B37" s="362" t="s">
        <v>192</v>
      </c>
      <c r="C37" s="363" t="s">
        <v>1057</v>
      </c>
      <c r="D37" s="364">
        <v>469</v>
      </c>
      <c r="E37" s="365">
        <v>93.8</v>
      </c>
    </row>
    <row r="38" spans="1:5" ht="14.4" x14ac:dyDescent="0.3">
      <c r="A38" s="361">
        <v>13</v>
      </c>
      <c r="B38" s="362" t="s">
        <v>188</v>
      </c>
      <c r="C38" s="363" t="s">
        <v>1058</v>
      </c>
      <c r="D38" s="364">
        <v>469</v>
      </c>
      <c r="E38" s="365">
        <v>93.8</v>
      </c>
    </row>
    <row r="39" spans="1:5" ht="14.4" x14ac:dyDescent="0.3">
      <c r="A39" s="361">
        <v>13</v>
      </c>
      <c r="B39" s="362" t="s">
        <v>156</v>
      </c>
      <c r="C39" s="363" t="s">
        <v>1059</v>
      </c>
      <c r="D39" s="364">
        <v>469</v>
      </c>
      <c r="E39" s="365">
        <v>93.8</v>
      </c>
    </row>
    <row r="40" spans="1:5" ht="14.4" x14ac:dyDescent="0.3">
      <c r="A40" s="361">
        <v>14</v>
      </c>
      <c r="B40" s="362" t="s">
        <v>156</v>
      </c>
      <c r="C40" s="363" t="s">
        <v>1060</v>
      </c>
      <c r="D40" s="364">
        <v>468</v>
      </c>
      <c r="E40" s="365">
        <v>93.6</v>
      </c>
    </row>
    <row r="41" spans="1:5" ht="14.4" x14ac:dyDescent="0.3">
      <c r="A41" s="361">
        <v>15</v>
      </c>
      <c r="B41" s="362" t="s">
        <v>181</v>
      </c>
      <c r="C41" s="363" t="s">
        <v>1061</v>
      </c>
      <c r="D41" s="364">
        <v>467</v>
      </c>
      <c r="E41" s="365">
        <v>93.4</v>
      </c>
    </row>
    <row r="42" spans="1:5" ht="14.4" x14ac:dyDescent="0.3">
      <c r="A42" s="361">
        <v>16</v>
      </c>
      <c r="B42" s="362" t="s">
        <v>170</v>
      </c>
      <c r="C42" s="363" t="s">
        <v>1062</v>
      </c>
      <c r="D42" s="364">
        <v>466</v>
      </c>
      <c r="E42" s="365">
        <v>93.2</v>
      </c>
    </row>
    <row r="43" spans="1:5" ht="14.4" x14ac:dyDescent="0.3">
      <c r="A43" s="361">
        <v>16</v>
      </c>
      <c r="B43" s="362" t="s">
        <v>182</v>
      </c>
      <c r="C43" s="363" t="s">
        <v>1063</v>
      </c>
      <c r="D43" s="364">
        <v>466</v>
      </c>
      <c r="E43" s="365">
        <v>93.2</v>
      </c>
    </row>
    <row r="44" spans="1:5" ht="14.4" x14ac:dyDescent="0.3">
      <c r="A44" s="361">
        <v>17</v>
      </c>
      <c r="B44" s="362" t="s">
        <v>180</v>
      </c>
      <c r="C44" s="363" t="s">
        <v>1064</v>
      </c>
      <c r="D44" s="364">
        <v>465</v>
      </c>
      <c r="E44" s="365">
        <v>93</v>
      </c>
    </row>
    <row r="45" spans="1:5" ht="14.4" x14ac:dyDescent="0.3">
      <c r="A45" s="361">
        <v>18</v>
      </c>
      <c r="B45" s="362" t="s">
        <v>180</v>
      </c>
      <c r="C45" s="363" t="s">
        <v>1065</v>
      </c>
      <c r="D45" s="364">
        <v>464</v>
      </c>
      <c r="E45" s="365">
        <v>92.8</v>
      </c>
    </row>
    <row r="46" spans="1:5" ht="14.4" x14ac:dyDescent="0.3">
      <c r="A46" s="361">
        <v>18</v>
      </c>
      <c r="B46" s="362" t="s">
        <v>181</v>
      </c>
      <c r="C46" s="363" t="s">
        <v>1066</v>
      </c>
      <c r="D46" s="364">
        <v>464</v>
      </c>
      <c r="E46" s="365">
        <v>92.8</v>
      </c>
    </row>
    <row r="47" spans="1:5" ht="14.4" x14ac:dyDescent="0.3">
      <c r="A47" s="361">
        <v>18</v>
      </c>
      <c r="B47" s="362" t="s">
        <v>166</v>
      </c>
      <c r="C47" s="363" t="s">
        <v>1067</v>
      </c>
      <c r="D47" s="364">
        <v>464</v>
      </c>
      <c r="E47" s="365">
        <v>92.8</v>
      </c>
    </row>
    <row r="48" spans="1:5" ht="14.4" x14ac:dyDescent="0.3">
      <c r="A48" s="361">
        <v>18</v>
      </c>
      <c r="B48" s="362" t="s">
        <v>188</v>
      </c>
      <c r="C48" s="363" t="s">
        <v>1068</v>
      </c>
      <c r="D48" s="364">
        <v>464</v>
      </c>
      <c r="E48" s="365">
        <v>92.8</v>
      </c>
    </row>
    <row r="49" spans="1:5" ht="14.4" x14ac:dyDescent="0.3">
      <c r="A49" s="361">
        <v>19</v>
      </c>
      <c r="B49" s="362" t="s">
        <v>166</v>
      </c>
      <c r="C49" s="363" t="s">
        <v>1069</v>
      </c>
      <c r="D49" s="364">
        <v>463</v>
      </c>
      <c r="E49" s="365">
        <v>92.6</v>
      </c>
    </row>
    <row r="50" spans="1:5" ht="14.4" x14ac:dyDescent="0.3">
      <c r="A50" s="361">
        <v>19</v>
      </c>
      <c r="B50" s="362" t="s">
        <v>159</v>
      </c>
      <c r="C50" s="363" t="s">
        <v>1070</v>
      </c>
      <c r="D50" s="364">
        <v>463</v>
      </c>
      <c r="E50" s="365">
        <v>92.6</v>
      </c>
    </row>
    <row r="51" spans="1:5" ht="14.4" x14ac:dyDescent="0.3">
      <c r="A51" s="361">
        <v>20</v>
      </c>
      <c r="B51" s="362" t="s">
        <v>181</v>
      </c>
      <c r="C51" s="363" t="s">
        <v>1071</v>
      </c>
      <c r="D51" s="364">
        <v>462</v>
      </c>
      <c r="E51" s="365">
        <v>92.4</v>
      </c>
    </row>
    <row r="52" spans="1:5" ht="14.4" x14ac:dyDescent="0.3">
      <c r="A52" s="361">
        <v>20</v>
      </c>
      <c r="B52" s="362" t="s">
        <v>164</v>
      </c>
      <c r="C52" s="363" t="s">
        <v>1072</v>
      </c>
      <c r="D52" s="364">
        <v>462</v>
      </c>
      <c r="E52" s="365">
        <v>92.4</v>
      </c>
    </row>
    <row r="53" spans="1:5" ht="14.4" x14ac:dyDescent="0.3">
      <c r="A53" s="361">
        <v>21</v>
      </c>
      <c r="B53" s="362" t="s">
        <v>171</v>
      </c>
      <c r="C53" s="363" t="s">
        <v>1073</v>
      </c>
      <c r="D53" s="364">
        <v>461</v>
      </c>
      <c r="E53" s="365">
        <v>92.2</v>
      </c>
    </row>
    <row r="54" spans="1:5" ht="14.4" x14ac:dyDescent="0.3">
      <c r="A54" s="361">
        <v>21</v>
      </c>
      <c r="B54" s="362" t="s">
        <v>181</v>
      </c>
      <c r="C54" s="363" t="s">
        <v>1074</v>
      </c>
      <c r="D54" s="364">
        <v>461</v>
      </c>
      <c r="E54" s="365">
        <v>92.2</v>
      </c>
    </row>
    <row r="55" spans="1:5" ht="14.4" x14ac:dyDescent="0.3">
      <c r="A55" s="361">
        <v>22</v>
      </c>
      <c r="B55" s="362" t="s">
        <v>181</v>
      </c>
      <c r="C55" s="363" t="s">
        <v>1075</v>
      </c>
      <c r="D55" s="364">
        <v>460</v>
      </c>
      <c r="E55" s="365">
        <v>92</v>
      </c>
    </row>
    <row r="56" spans="1:5" ht="14.4" x14ac:dyDescent="0.3">
      <c r="A56" s="361">
        <v>22</v>
      </c>
      <c r="B56" s="362" t="s">
        <v>170</v>
      </c>
      <c r="C56" s="363" t="s">
        <v>1076</v>
      </c>
      <c r="D56" s="364">
        <v>460</v>
      </c>
      <c r="E56" s="365">
        <v>92</v>
      </c>
    </row>
    <row r="57" spans="1:5" ht="14.4" x14ac:dyDescent="0.3">
      <c r="A57" s="361">
        <v>22</v>
      </c>
      <c r="B57" s="362" t="s">
        <v>156</v>
      </c>
      <c r="C57" s="363" t="s">
        <v>1077</v>
      </c>
      <c r="D57" s="364">
        <v>460</v>
      </c>
      <c r="E57" s="365">
        <v>92</v>
      </c>
    </row>
    <row r="58" spans="1:5" ht="14.4" x14ac:dyDescent="0.3">
      <c r="A58" s="361">
        <v>23</v>
      </c>
      <c r="B58" s="362" t="s">
        <v>175</v>
      </c>
      <c r="C58" s="363" t="s">
        <v>1078</v>
      </c>
      <c r="D58" s="364">
        <v>459</v>
      </c>
      <c r="E58" s="365">
        <v>91.8</v>
      </c>
    </row>
    <row r="59" spans="1:5" ht="14.4" x14ac:dyDescent="0.3">
      <c r="A59" s="361">
        <v>23</v>
      </c>
      <c r="B59" s="362" t="s">
        <v>185</v>
      </c>
      <c r="C59" s="363" t="s">
        <v>1079</v>
      </c>
      <c r="D59" s="364">
        <v>459</v>
      </c>
      <c r="E59" s="365">
        <v>91.8</v>
      </c>
    </row>
    <row r="60" spans="1:5" ht="14.4" x14ac:dyDescent="0.3">
      <c r="A60" s="361">
        <v>23</v>
      </c>
      <c r="B60" s="362" t="s">
        <v>192</v>
      </c>
      <c r="C60" s="363" t="s">
        <v>1080</v>
      </c>
      <c r="D60" s="364">
        <v>459</v>
      </c>
      <c r="E60" s="365">
        <v>91.8</v>
      </c>
    </row>
    <row r="61" spans="1:5" ht="14.4" x14ac:dyDescent="0.3">
      <c r="A61" s="361">
        <v>24</v>
      </c>
      <c r="B61" s="362" t="s">
        <v>181</v>
      </c>
      <c r="C61" s="363" t="s">
        <v>1081</v>
      </c>
      <c r="D61" s="364">
        <v>457</v>
      </c>
      <c r="E61" s="365">
        <v>91.4</v>
      </c>
    </row>
    <row r="62" spans="1:5" ht="14.4" x14ac:dyDescent="0.3">
      <c r="A62" s="361">
        <v>25</v>
      </c>
      <c r="B62" s="362" t="s">
        <v>180</v>
      </c>
      <c r="C62" s="363" t="s">
        <v>1082</v>
      </c>
      <c r="D62" s="364">
        <v>456</v>
      </c>
      <c r="E62" s="365">
        <v>91.2</v>
      </c>
    </row>
    <row r="63" spans="1:5" ht="14.4" x14ac:dyDescent="0.3">
      <c r="A63" s="361">
        <v>25</v>
      </c>
      <c r="B63" s="362" t="s">
        <v>175</v>
      </c>
      <c r="C63" s="363" t="s">
        <v>1083</v>
      </c>
      <c r="D63" s="364">
        <v>456</v>
      </c>
      <c r="E63" s="365">
        <v>91.2</v>
      </c>
    </row>
    <row r="64" spans="1:5" ht="14.4" x14ac:dyDescent="0.3">
      <c r="A64" s="361">
        <v>26</v>
      </c>
      <c r="B64" s="362" t="s">
        <v>190</v>
      </c>
      <c r="C64" s="363" t="s">
        <v>1084</v>
      </c>
      <c r="D64" s="364">
        <v>455</v>
      </c>
      <c r="E64" s="365">
        <v>91</v>
      </c>
    </row>
    <row r="65" spans="1:5" ht="14.4" x14ac:dyDescent="0.3">
      <c r="A65" s="361">
        <v>27</v>
      </c>
      <c r="B65" s="362" t="s">
        <v>159</v>
      </c>
      <c r="C65" s="363" t="s">
        <v>1085</v>
      </c>
      <c r="D65" s="364">
        <v>454</v>
      </c>
      <c r="E65" s="365">
        <v>90.8</v>
      </c>
    </row>
    <row r="66" spans="1:5" ht="14.4" x14ac:dyDescent="0.3">
      <c r="A66" s="361">
        <v>27</v>
      </c>
      <c r="B66" s="362" t="s">
        <v>164</v>
      </c>
      <c r="C66" s="363" t="s">
        <v>1086</v>
      </c>
      <c r="D66" s="364">
        <v>454</v>
      </c>
      <c r="E66" s="365">
        <v>90.8</v>
      </c>
    </row>
    <row r="67" spans="1:5" ht="14.4" x14ac:dyDescent="0.3">
      <c r="A67" s="361">
        <v>27</v>
      </c>
      <c r="B67" s="362" t="s">
        <v>188</v>
      </c>
      <c r="C67" s="363" t="s">
        <v>1087</v>
      </c>
      <c r="D67" s="364">
        <v>454</v>
      </c>
      <c r="E67" s="365">
        <v>90.8</v>
      </c>
    </row>
    <row r="68" spans="1:5" ht="14.4" x14ac:dyDescent="0.3">
      <c r="A68" s="361">
        <v>28</v>
      </c>
      <c r="B68" s="362" t="s">
        <v>170</v>
      </c>
      <c r="C68" s="363" t="s">
        <v>1088</v>
      </c>
      <c r="D68" s="364">
        <v>453</v>
      </c>
      <c r="E68" s="365">
        <v>90.6</v>
      </c>
    </row>
    <row r="69" spans="1:5" ht="14.4" x14ac:dyDescent="0.3">
      <c r="A69" s="361">
        <v>28</v>
      </c>
      <c r="B69" s="362" t="s">
        <v>184</v>
      </c>
      <c r="C69" s="363" t="s">
        <v>1089</v>
      </c>
      <c r="D69" s="364">
        <v>453</v>
      </c>
      <c r="E69" s="365">
        <v>90.6</v>
      </c>
    </row>
    <row r="70" spans="1:5" ht="14.4" x14ac:dyDescent="0.3">
      <c r="A70" s="361">
        <v>28</v>
      </c>
      <c r="B70" s="362" t="s">
        <v>171</v>
      </c>
      <c r="C70" s="363" t="s">
        <v>1090</v>
      </c>
      <c r="D70" s="364">
        <v>453</v>
      </c>
      <c r="E70" s="365">
        <v>90.6</v>
      </c>
    </row>
    <row r="71" spans="1:5" ht="14.4" x14ac:dyDescent="0.3">
      <c r="A71" s="361">
        <v>29</v>
      </c>
      <c r="B71" s="362" t="s">
        <v>175</v>
      </c>
      <c r="C71" s="363" t="s">
        <v>1091</v>
      </c>
      <c r="D71" s="364">
        <v>452</v>
      </c>
      <c r="E71" s="365">
        <v>90.4</v>
      </c>
    </row>
    <row r="72" spans="1:5" ht="14.4" x14ac:dyDescent="0.3">
      <c r="A72" s="361">
        <v>29</v>
      </c>
      <c r="B72" s="362" t="s">
        <v>188</v>
      </c>
      <c r="C72" s="363" t="s">
        <v>1092</v>
      </c>
      <c r="D72" s="364">
        <v>452</v>
      </c>
      <c r="E72" s="365">
        <v>90.4</v>
      </c>
    </row>
    <row r="73" spans="1:5" ht="14.4" x14ac:dyDescent="0.3">
      <c r="A73" s="361">
        <v>29</v>
      </c>
      <c r="B73" s="362" t="s">
        <v>185</v>
      </c>
      <c r="C73" s="363" t="s">
        <v>1093</v>
      </c>
      <c r="D73" s="364">
        <v>452</v>
      </c>
      <c r="E73" s="365">
        <v>90.4</v>
      </c>
    </row>
    <row r="74" spans="1:5" ht="14.4" x14ac:dyDescent="0.3">
      <c r="A74" s="361">
        <v>29</v>
      </c>
      <c r="B74" s="362" t="s">
        <v>151</v>
      </c>
      <c r="C74" s="363" t="s">
        <v>1094</v>
      </c>
      <c r="D74" s="364">
        <v>452</v>
      </c>
      <c r="E74" s="365">
        <v>90.4</v>
      </c>
    </row>
    <row r="75" spans="1:5" ht="14.4" x14ac:dyDescent="0.3">
      <c r="A75" s="361">
        <v>29</v>
      </c>
      <c r="B75" s="362" t="s">
        <v>182</v>
      </c>
      <c r="C75" s="363" t="s">
        <v>1095</v>
      </c>
      <c r="D75" s="364">
        <v>452</v>
      </c>
      <c r="E75" s="365">
        <v>90.4</v>
      </c>
    </row>
    <row r="76" spans="1:5" ht="14.4" x14ac:dyDescent="0.3">
      <c r="A76" s="361">
        <v>30</v>
      </c>
      <c r="B76" s="362" t="s">
        <v>157</v>
      </c>
      <c r="C76" s="363" t="s">
        <v>1096</v>
      </c>
      <c r="D76" s="364">
        <v>451</v>
      </c>
      <c r="E76" s="365">
        <v>90.2</v>
      </c>
    </row>
    <row r="77" spans="1:5" ht="14.4" x14ac:dyDescent="0.3">
      <c r="A77" s="361">
        <v>31</v>
      </c>
      <c r="B77" s="362" t="s">
        <v>170</v>
      </c>
      <c r="C77" s="363" t="s">
        <v>1097</v>
      </c>
      <c r="D77" s="364">
        <v>450</v>
      </c>
      <c r="E77" s="365">
        <v>90</v>
      </c>
    </row>
    <row r="78" spans="1:5" ht="14.4" x14ac:dyDescent="0.3">
      <c r="A78" s="361">
        <v>31</v>
      </c>
      <c r="B78" s="362" t="s">
        <v>164</v>
      </c>
      <c r="C78" s="363" t="s">
        <v>1098</v>
      </c>
      <c r="D78" s="364">
        <v>450</v>
      </c>
      <c r="E78" s="365">
        <v>90</v>
      </c>
    </row>
    <row r="79" spans="1:5" ht="14.4" x14ac:dyDescent="0.3">
      <c r="A79" s="361">
        <v>31</v>
      </c>
      <c r="B79" s="362" t="s">
        <v>180</v>
      </c>
      <c r="C79" s="363" t="s">
        <v>1099</v>
      </c>
      <c r="D79" s="364">
        <v>450</v>
      </c>
      <c r="E79" s="365">
        <v>90</v>
      </c>
    </row>
    <row r="80" spans="1:5" ht="14.4" x14ac:dyDescent="0.3">
      <c r="A80" s="361">
        <v>31</v>
      </c>
      <c r="B80" s="362" t="s">
        <v>159</v>
      </c>
      <c r="C80" s="363" t="s">
        <v>1100</v>
      </c>
      <c r="D80" s="364">
        <v>450</v>
      </c>
      <c r="E80" s="365">
        <v>90</v>
      </c>
    </row>
    <row r="81" spans="1:5" ht="14.4" x14ac:dyDescent="0.3">
      <c r="A81" s="361">
        <v>31</v>
      </c>
      <c r="B81" s="362" t="s">
        <v>171</v>
      </c>
      <c r="C81" s="363" t="s">
        <v>1101</v>
      </c>
      <c r="D81" s="364">
        <v>450</v>
      </c>
      <c r="E81" s="365">
        <v>90</v>
      </c>
    </row>
    <row r="82" spans="1:5" ht="14.4" x14ac:dyDescent="0.3">
      <c r="A82" s="361">
        <v>31</v>
      </c>
      <c r="B82" s="362" t="s">
        <v>171</v>
      </c>
      <c r="C82" s="363" t="s">
        <v>1102</v>
      </c>
      <c r="D82" s="364">
        <v>450</v>
      </c>
      <c r="E82" s="365">
        <v>90</v>
      </c>
    </row>
    <row r="83" spans="1:5" ht="14.4" x14ac:dyDescent="0.3">
      <c r="A83" s="361">
        <v>31</v>
      </c>
      <c r="B83" s="362" t="s">
        <v>192</v>
      </c>
      <c r="C83" s="363" t="s">
        <v>1103</v>
      </c>
      <c r="D83" s="364">
        <v>450</v>
      </c>
      <c r="E83" s="365">
        <v>90</v>
      </c>
    </row>
    <row r="85" spans="1:5" ht="40.049999999999997" customHeight="1" x14ac:dyDescent="0.25">
      <c r="A85" s="385" t="s">
        <v>142</v>
      </c>
      <c r="B85" s="384"/>
      <c r="C85" s="384"/>
      <c r="D85" s="384"/>
      <c r="E85" s="384"/>
    </row>
    <row r="86" spans="1:5" ht="40.049999999999997" customHeight="1" x14ac:dyDescent="0.25">
      <c r="A86" s="387" t="s">
        <v>143</v>
      </c>
      <c r="B86" s="386"/>
      <c r="C86" s="386"/>
      <c r="D86" s="386"/>
      <c r="E86" s="386"/>
    </row>
  </sheetData>
  <sheetProtection sheet="1" objects="1" scenarios="1"/>
  <mergeCells count="9">
    <mergeCell ref="A85:E85"/>
    <mergeCell ref="A86:E86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5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126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1104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156</v>
      </c>
      <c r="C9" s="118" t="s">
        <v>1105</v>
      </c>
      <c r="D9" s="127">
        <v>489</v>
      </c>
      <c r="E9" s="128">
        <v>97.8</v>
      </c>
    </row>
    <row r="10" spans="1:16" ht="14.4" x14ac:dyDescent="0.3">
      <c r="A10" s="361">
        <v>2</v>
      </c>
      <c r="B10" s="362" t="s">
        <v>167</v>
      </c>
      <c r="C10" s="363" t="s">
        <v>1106</v>
      </c>
      <c r="D10" s="364">
        <v>487</v>
      </c>
      <c r="E10" s="365">
        <v>97.4</v>
      </c>
    </row>
    <row r="11" spans="1:16" ht="14.4" x14ac:dyDescent="0.3">
      <c r="A11" s="361">
        <v>3</v>
      </c>
      <c r="B11" s="362" t="s">
        <v>191</v>
      </c>
      <c r="C11" s="363" t="s">
        <v>1107</v>
      </c>
      <c r="D11" s="364">
        <v>485</v>
      </c>
      <c r="E11" s="365">
        <v>97</v>
      </c>
    </row>
    <row r="12" spans="1:16" ht="14.4" x14ac:dyDescent="0.3">
      <c r="A12" s="361">
        <v>3</v>
      </c>
      <c r="B12" s="362" t="s">
        <v>157</v>
      </c>
      <c r="C12" s="363" t="s">
        <v>1108</v>
      </c>
      <c r="D12" s="364">
        <v>485</v>
      </c>
      <c r="E12" s="365">
        <v>97</v>
      </c>
    </row>
    <row r="13" spans="1:16" ht="14.4" x14ac:dyDescent="0.3">
      <c r="A13" s="361">
        <v>4</v>
      </c>
      <c r="B13" s="362" t="s">
        <v>166</v>
      </c>
      <c r="C13" s="363" t="s">
        <v>1109</v>
      </c>
      <c r="D13" s="364">
        <v>484</v>
      </c>
      <c r="E13" s="365">
        <v>96.8</v>
      </c>
    </row>
    <row r="14" spans="1:16" ht="14.4" x14ac:dyDescent="0.3">
      <c r="A14" s="361">
        <v>4</v>
      </c>
      <c r="B14" s="362" t="s">
        <v>175</v>
      </c>
      <c r="C14" s="363" t="s">
        <v>1110</v>
      </c>
      <c r="D14" s="364">
        <v>484</v>
      </c>
      <c r="E14" s="365">
        <v>96.8</v>
      </c>
    </row>
    <row r="15" spans="1:16" ht="14.4" x14ac:dyDescent="0.3">
      <c r="A15" s="361">
        <v>5</v>
      </c>
      <c r="B15" s="362" t="s">
        <v>182</v>
      </c>
      <c r="C15" s="363" t="s">
        <v>1111</v>
      </c>
      <c r="D15" s="364">
        <v>483</v>
      </c>
      <c r="E15" s="365">
        <v>96.6</v>
      </c>
    </row>
    <row r="16" spans="1:16" ht="14.4" x14ac:dyDescent="0.3">
      <c r="A16" s="361">
        <v>5</v>
      </c>
      <c r="B16" s="362" t="s">
        <v>190</v>
      </c>
      <c r="C16" s="363" t="s">
        <v>1112</v>
      </c>
      <c r="D16" s="364">
        <v>483</v>
      </c>
      <c r="E16" s="365">
        <v>96.6</v>
      </c>
    </row>
    <row r="17" spans="1:5" ht="14.4" x14ac:dyDescent="0.3">
      <c r="A17" s="361">
        <v>6</v>
      </c>
      <c r="B17" s="362" t="s">
        <v>170</v>
      </c>
      <c r="C17" s="363" t="s">
        <v>1113</v>
      </c>
      <c r="D17" s="364">
        <v>482</v>
      </c>
      <c r="E17" s="365">
        <v>96.4</v>
      </c>
    </row>
    <row r="18" spans="1:5" ht="14.4" x14ac:dyDescent="0.3">
      <c r="A18" s="361">
        <v>6</v>
      </c>
      <c r="B18" s="362" t="s">
        <v>188</v>
      </c>
      <c r="C18" s="363" t="s">
        <v>1114</v>
      </c>
      <c r="D18" s="364">
        <v>482</v>
      </c>
      <c r="E18" s="365">
        <v>96.4</v>
      </c>
    </row>
    <row r="19" spans="1:5" ht="14.4" x14ac:dyDescent="0.3">
      <c r="A19" s="361">
        <v>6</v>
      </c>
      <c r="B19" s="362" t="s">
        <v>170</v>
      </c>
      <c r="C19" s="363" t="s">
        <v>1115</v>
      </c>
      <c r="D19" s="364">
        <v>482</v>
      </c>
      <c r="E19" s="365">
        <v>96.4</v>
      </c>
    </row>
    <row r="20" spans="1:5" ht="14.4" x14ac:dyDescent="0.3">
      <c r="A20" s="361">
        <v>6</v>
      </c>
      <c r="B20" s="362" t="s">
        <v>170</v>
      </c>
      <c r="C20" s="363" t="s">
        <v>1116</v>
      </c>
      <c r="D20" s="364">
        <v>482</v>
      </c>
      <c r="E20" s="365">
        <v>96.4</v>
      </c>
    </row>
    <row r="21" spans="1:5" ht="14.4" x14ac:dyDescent="0.3">
      <c r="A21" s="361">
        <v>7</v>
      </c>
      <c r="B21" s="362" t="s">
        <v>166</v>
      </c>
      <c r="C21" s="363" t="s">
        <v>1117</v>
      </c>
      <c r="D21" s="364">
        <v>481</v>
      </c>
      <c r="E21" s="365">
        <v>96.2</v>
      </c>
    </row>
    <row r="22" spans="1:5" ht="14.4" x14ac:dyDescent="0.3">
      <c r="A22" s="361">
        <v>7</v>
      </c>
      <c r="B22" s="362" t="s">
        <v>151</v>
      </c>
      <c r="C22" s="363" t="s">
        <v>1118</v>
      </c>
      <c r="D22" s="364">
        <v>481</v>
      </c>
      <c r="E22" s="365">
        <v>96.2</v>
      </c>
    </row>
    <row r="23" spans="1:5" ht="14.4" x14ac:dyDescent="0.3">
      <c r="A23" s="361">
        <v>8</v>
      </c>
      <c r="B23" s="362" t="s">
        <v>184</v>
      </c>
      <c r="C23" s="363" t="s">
        <v>1119</v>
      </c>
      <c r="D23" s="364">
        <v>480</v>
      </c>
      <c r="E23" s="365">
        <v>96</v>
      </c>
    </row>
    <row r="24" spans="1:5" ht="14.4" x14ac:dyDescent="0.3">
      <c r="A24" s="361">
        <v>9</v>
      </c>
      <c r="B24" s="362" t="s">
        <v>176</v>
      </c>
      <c r="C24" s="363" t="s">
        <v>1120</v>
      </c>
      <c r="D24" s="364">
        <v>479</v>
      </c>
      <c r="E24" s="365">
        <v>95.8</v>
      </c>
    </row>
    <row r="25" spans="1:5" ht="14.4" x14ac:dyDescent="0.3">
      <c r="A25" s="361">
        <v>9</v>
      </c>
      <c r="B25" s="362" t="s">
        <v>186</v>
      </c>
      <c r="C25" s="363" t="s">
        <v>1121</v>
      </c>
      <c r="D25" s="364">
        <v>479</v>
      </c>
      <c r="E25" s="365">
        <v>95.8</v>
      </c>
    </row>
    <row r="26" spans="1:5" ht="14.4" x14ac:dyDescent="0.3">
      <c r="A26" s="361">
        <v>9</v>
      </c>
      <c r="B26" s="362" t="s">
        <v>192</v>
      </c>
      <c r="C26" s="363" t="s">
        <v>1122</v>
      </c>
      <c r="D26" s="364">
        <v>479</v>
      </c>
      <c r="E26" s="365">
        <v>95.8</v>
      </c>
    </row>
    <row r="27" spans="1:5" ht="14.4" x14ac:dyDescent="0.3">
      <c r="A27" s="361">
        <v>9</v>
      </c>
      <c r="B27" s="362" t="s">
        <v>179</v>
      </c>
      <c r="C27" s="363" t="s">
        <v>1123</v>
      </c>
      <c r="D27" s="364">
        <v>479</v>
      </c>
      <c r="E27" s="365">
        <v>95.8</v>
      </c>
    </row>
    <row r="28" spans="1:5" ht="14.4" x14ac:dyDescent="0.3">
      <c r="A28" s="361">
        <v>9</v>
      </c>
      <c r="B28" s="362" t="s">
        <v>170</v>
      </c>
      <c r="C28" s="363" t="s">
        <v>1124</v>
      </c>
      <c r="D28" s="364">
        <v>479</v>
      </c>
      <c r="E28" s="365">
        <v>95.8</v>
      </c>
    </row>
    <row r="29" spans="1:5" ht="14.4" x14ac:dyDescent="0.3">
      <c r="A29" s="361">
        <v>9</v>
      </c>
      <c r="B29" s="362" t="s">
        <v>188</v>
      </c>
      <c r="C29" s="363" t="s">
        <v>1125</v>
      </c>
      <c r="D29" s="364">
        <v>479</v>
      </c>
      <c r="E29" s="365">
        <v>95.8</v>
      </c>
    </row>
    <row r="30" spans="1:5" ht="14.4" x14ac:dyDescent="0.3">
      <c r="A30" s="361">
        <v>10</v>
      </c>
      <c r="B30" s="362" t="s">
        <v>151</v>
      </c>
      <c r="C30" s="363" t="s">
        <v>1126</v>
      </c>
      <c r="D30" s="364">
        <v>478</v>
      </c>
      <c r="E30" s="365">
        <v>95.6</v>
      </c>
    </row>
    <row r="31" spans="1:5" ht="14.4" x14ac:dyDescent="0.3">
      <c r="A31" s="361">
        <v>10</v>
      </c>
      <c r="B31" s="362" t="s">
        <v>164</v>
      </c>
      <c r="C31" s="363" t="s">
        <v>1127</v>
      </c>
      <c r="D31" s="364">
        <v>478</v>
      </c>
      <c r="E31" s="365">
        <v>95.6</v>
      </c>
    </row>
    <row r="32" spans="1:5" ht="14.4" x14ac:dyDescent="0.3">
      <c r="A32" s="361">
        <v>10</v>
      </c>
      <c r="B32" s="362" t="s">
        <v>175</v>
      </c>
      <c r="C32" s="363" t="s">
        <v>1128</v>
      </c>
      <c r="D32" s="364">
        <v>478</v>
      </c>
      <c r="E32" s="365">
        <v>95.6</v>
      </c>
    </row>
    <row r="33" spans="1:5" ht="14.4" x14ac:dyDescent="0.3">
      <c r="A33" s="361">
        <v>10</v>
      </c>
      <c r="B33" s="362" t="s">
        <v>156</v>
      </c>
      <c r="C33" s="363" t="s">
        <v>1129</v>
      </c>
      <c r="D33" s="364">
        <v>478</v>
      </c>
      <c r="E33" s="365">
        <v>95.6</v>
      </c>
    </row>
    <row r="34" spans="1:5" ht="14.4" x14ac:dyDescent="0.3">
      <c r="A34" s="361">
        <v>10</v>
      </c>
      <c r="B34" s="362" t="s">
        <v>164</v>
      </c>
      <c r="C34" s="363" t="s">
        <v>1130</v>
      </c>
      <c r="D34" s="364">
        <v>478</v>
      </c>
      <c r="E34" s="365">
        <v>95.6</v>
      </c>
    </row>
    <row r="35" spans="1:5" ht="14.4" x14ac:dyDescent="0.3">
      <c r="A35" s="361">
        <v>10</v>
      </c>
      <c r="B35" s="362" t="s">
        <v>182</v>
      </c>
      <c r="C35" s="363" t="s">
        <v>1131</v>
      </c>
      <c r="D35" s="364">
        <v>478</v>
      </c>
      <c r="E35" s="365">
        <v>95.6</v>
      </c>
    </row>
    <row r="36" spans="1:5" ht="14.4" x14ac:dyDescent="0.3">
      <c r="A36" s="361">
        <v>10</v>
      </c>
      <c r="B36" s="362" t="s">
        <v>157</v>
      </c>
      <c r="C36" s="363" t="s">
        <v>1132</v>
      </c>
      <c r="D36" s="364">
        <v>478</v>
      </c>
      <c r="E36" s="365">
        <v>95.6</v>
      </c>
    </row>
    <row r="37" spans="1:5" ht="14.4" x14ac:dyDescent="0.3">
      <c r="A37" s="361">
        <v>10</v>
      </c>
      <c r="B37" s="362" t="s">
        <v>188</v>
      </c>
      <c r="C37" s="363" t="s">
        <v>1133</v>
      </c>
      <c r="D37" s="364">
        <v>478</v>
      </c>
      <c r="E37" s="365">
        <v>95.6</v>
      </c>
    </row>
    <row r="38" spans="1:5" ht="14.4" x14ac:dyDescent="0.3">
      <c r="A38" s="361">
        <v>11</v>
      </c>
      <c r="B38" s="362" t="s">
        <v>175</v>
      </c>
      <c r="C38" s="363" t="s">
        <v>1134</v>
      </c>
      <c r="D38" s="364">
        <v>477</v>
      </c>
      <c r="E38" s="365">
        <v>95.4</v>
      </c>
    </row>
    <row r="39" spans="1:5" ht="14.4" x14ac:dyDescent="0.3">
      <c r="A39" s="361">
        <v>11</v>
      </c>
      <c r="B39" s="362" t="s">
        <v>166</v>
      </c>
      <c r="C39" s="363" t="s">
        <v>1135</v>
      </c>
      <c r="D39" s="364">
        <v>477</v>
      </c>
      <c r="E39" s="365">
        <v>95.4</v>
      </c>
    </row>
    <row r="40" spans="1:5" ht="14.4" x14ac:dyDescent="0.3">
      <c r="A40" s="361">
        <v>11</v>
      </c>
      <c r="B40" s="362" t="s">
        <v>192</v>
      </c>
      <c r="C40" s="363" t="s">
        <v>1136</v>
      </c>
      <c r="D40" s="364">
        <v>477</v>
      </c>
      <c r="E40" s="365">
        <v>95.4</v>
      </c>
    </row>
    <row r="41" spans="1:5" ht="14.4" x14ac:dyDescent="0.3">
      <c r="A41" s="361">
        <v>11</v>
      </c>
      <c r="B41" s="362" t="s">
        <v>183</v>
      </c>
      <c r="C41" s="363" t="s">
        <v>1137</v>
      </c>
      <c r="D41" s="364">
        <v>477</v>
      </c>
      <c r="E41" s="365">
        <v>95.4</v>
      </c>
    </row>
    <row r="42" spans="1:5" ht="14.4" x14ac:dyDescent="0.3">
      <c r="A42" s="361">
        <v>12</v>
      </c>
      <c r="B42" s="362" t="s">
        <v>175</v>
      </c>
      <c r="C42" s="363" t="s">
        <v>1138</v>
      </c>
      <c r="D42" s="364">
        <v>476</v>
      </c>
      <c r="E42" s="365">
        <v>95.2</v>
      </c>
    </row>
    <row r="43" spans="1:5" ht="14.4" x14ac:dyDescent="0.3">
      <c r="A43" s="361">
        <v>12</v>
      </c>
      <c r="B43" s="362" t="s">
        <v>186</v>
      </c>
      <c r="C43" s="363" t="s">
        <v>1139</v>
      </c>
      <c r="D43" s="364">
        <v>476</v>
      </c>
      <c r="E43" s="365">
        <v>95.2</v>
      </c>
    </row>
    <row r="44" spans="1:5" ht="14.4" x14ac:dyDescent="0.3">
      <c r="A44" s="361">
        <v>12</v>
      </c>
      <c r="B44" s="362" t="s">
        <v>170</v>
      </c>
      <c r="C44" s="363" t="s">
        <v>1140</v>
      </c>
      <c r="D44" s="364">
        <v>476</v>
      </c>
      <c r="E44" s="365">
        <v>95.2</v>
      </c>
    </row>
    <row r="45" spans="1:5" ht="14.4" x14ac:dyDescent="0.3">
      <c r="A45" s="361">
        <v>12</v>
      </c>
      <c r="B45" s="362" t="s">
        <v>170</v>
      </c>
      <c r="C45" s="363" t="s">
        <v>1141</v>
      </c>
      <c r="D45" s="364">
        <v>476</v>
      </c>
      <c r="E45" s="365">
        <v>95.2</v>
      </c>
    </row>
    <row r="46" spans="1:5" ht="14.4" x14ac:dyDescent="0.3">
      <c r="A46" s="361">
        <v>12</v>
      </c>
      <c r="B46" s="362" t="s">
        <v>175</v>
      </c>
      <c r="C46" s="363" t="s">
        <v>1142</v>
      </c>
      <c r="D46" s="364">
        <v>476</v>
      </c>
      <c r="E46" s="365">
        <v>95.2</v>
      </c>
    </row>
    <row r="47" spans="1:5" ht="14.4" x14ac:dyDescent="0.3">
      <c r="A47" s="361">
        <v>12</v>
      </c>
      <c r="B47" s="362" t="s">
        <v>182</v>
      </c>
      <c r="C47" s="363" t="s">
        <v>1143</v>
      </c>
      <c r="D47" s="364">
        <v>476</v>
      </c>
      <c r="E47" s="365">
        <v>95.2</v>
      </c>
    </row>
    <row r="48" spans="1:5" ht="14.4" x14ac:dyDescent="0.3">
      <c r="A48" s="361">
        <v>13</v>
      </c>
      <c r="B48" s="362" t="s">
        <v>192</v>
      </c>
      <c r="C48" s="363" t="s">
        <v>1144</v>
      </c>
      <c r="D48" s="364">
        <v>475</v>
      </c>
      <c r="E48" s="365">
        <v>95</v>
      </c>
    </row>
    <row r="49" spans="1:5" ht="14.4" x14ac:dyDescent="0.3">
      <c r="A49" s="361">
        <v>13</v>
      </c>
      <c r="B49" s="362" t="s">
        <v>156</v>
      </c>
      <c r="C49" s="363" t="s">
        <v>1145</v>
      </c>
      <c r="D49" s="364">
        <v>475</v>
      </c>
      <c r="E49" s="365">
        <v>95</v>
      </c>
    </row>
    <row r="50" spans="1:5" ht="14.4" x14ac:dyDescent="0.3">
      <c r="A50" s="361">
        <v>14</v>
      </c>
      <c r="B50" s="362" t="s">
        <v>191</v>
      </c>
      <c r="C50" s="363" t="s">
        <v>1146</v>
      </c>
      <c r="D50" s="364">
        <v>474</v>
      </c>
      <c r="E50" s="365">
        <v>94.8</v>
      </c>
    </row>
    <row r="51" spans="1:5" ht="14.4" x14ac:dyDescent="0.3">
      <c r="A51" s="361">
        <v>14</v>
      </c>
      <c r="B51" s="362" t="s">
        <v>182</v>
      </c>
      <c r="C51" s="363" t="s">
        <v>1147</v>
      </c>
      <c r="D51" s="364">
        <v>474</v>
      </c>
      <c r="E51" s="365">
        <v>94.8</v>
      </c>
    </row>
    <row r="52" spans="1:5" ht="14.4" x14ac:dyDescent="0.3">
      <c r="A52" s="361">
        <v>14</v>
      </c>
      <c r="B52" s="362" t="s">
        <v>175</v>
      </c>
      <c r="C52" s="363" t="s">
        <v>1148</v>
      </c>
      <c r="D52" s="364">
        <v>474</v>
      </c>
      <c r="E52" s="365">
        <v>94.8</v>
      </c>
    </row>
    <row r="53" spans="1:5" ht="14.4" x14ac:dyDescent="0.3">
      <c r="A53" s="361">
        <v>15</v>
      </c>
      <c r="B53" s="362" t="s">
        <v>182</v>
      </c>
      <c r="C53" s="363" t="s">
        <v>1149</v>
      </c>
      <c r="D53" s="364">
        <v>473</v>
      </c>
      <c r="E53" s="365">
        <v>94.6</v>
      </c>
    </row>
    <row r="54" spans="1:5" ht="14.4" x14ac:dyDescent="0.3">
      <c r="A54" s="361">
        <v>15</v>
      </c>
      <c r="B54" s="362" t="s">
        <v>156</v>
      </c>
      <c r="C54" s="363" t="s">
        <v>1150</v>
      </c>
      <c r="D54" s="364">
        <v>473</v>
      </c>
      <c r="E54" s="365">
        <v>94.6</v>
      </c>
    </row>
    <row r="55" spans="1:5" ht="14.4" x14ac:dyDescent="0.3">
      <c r="A55" s="361">
        <v>16</v>
      </c>
      <c r="B55" s="362" t="s">
        <v>170</v>
      </c>
      <c r="C55" s="363" t="s">
        <v>1151</v>
      </c>
      <c r="D55" s="364">
        <v>472</v>
      </c>
      <c r="E55" s="365">
        <v>94.4</v>
      </c>
    </row>
    <row r="56" spans="1:5" ht="14.4" x14ac:dyDescent="0.3">
      <c r="A56" s="361">
        <v>16</v>
      </c>
      <c r="B56" s="362" t="s">
        <v>179</v>
      </c>
      <c r="C56" s="363" t="s">
        <v>1152</v>
      </c>
      <c r="D56" s="364">
        <v>472</v>
      </c>
      <c r="E56" s="365">
        <v>94.4</v>
      </c>
    </row>
    <row r="57" spans="1:5" ht="14.4" x14ac:dyDescent="0.3">
      <c r="A57" s="361">
        <v>16</v>
      </c>
      <c r="B57" s="362" t="s">
        <v>191</v>
      </c>
      <c r="C57" s="363" t="s">
        <v>1153</v>
      </c>
      <c r="D57" s="364">
        <v>472</v>
      </c>
      <c r="E57" s="365">
        <v>94.4</v>
      </c>
    </row>
    <row r="58" spans="1:5" ht="14.4" x14ac:dyDescent="0.3">
      <c r="A58" s="361">
        <v>16</v>
      </c>
      <c r="B58" s="362" t="s">
        <v>167</v>
      </c>
      <c r="C58" s="363" t="s">
        <v>1154</v>
      </c>
      <c r="D58" s="364">
        <v>472</v>
      </c>
      <c r="E58" s="365">
        <v>94.4</v>
      </c>
    </row>
    <row r="59" spans="1:5" ht="14.4" x14ac:dyDescent="0.3">
      <c r="A59" s="361">
        <v>16</v>
      </c>
      <c r="B59" s="362" t="s">
        <v>188</v>
      </c>
      <c r="C59" s="363" t="s">
        <v>1155</v>
      </c>
      <c r="D59" s="364">
        <v>472</v>
      </c>
      <c r="E59" s="365">
        <v>94.4</v>
      </c>
    </row>
    <row r="60" spans="1:5" ht="14.4" x14ac:dyDescent="0.3">
      <c r="A60" s="361">
        <v>17</v>
      </c>
      <c r="B60" s="362" t="s">
        <v>156</v>
      </c>
      <c r="C60" s="363" t="s">
        <v>1156</v>
      </c>
      <c r="D60" s="364">
        <v>471</v>
      </c>
      <c r="E60" s="365">
        <v>94.2</v>
      </c>
    </row>
    <row r="61" spans="1:5" ht="14.4" x14ac:dyDescent="0.3">
      <c r="A61" s="361">
        <v>17</v>
      </c>
      <c r="B61" s="362" t="s">
        <v>164</v>
      </c>
      <c r="C61" s="363" t="s">
        <v>1157</v>
      </c>
      <c r="D61" s="364">
        <v>471</v>
      </c>
      <c r="E61" s="365">
        <v>94.2</v>
      </c>
    </row>
    <row r="62" spans="1:5" ht="14.4" x14ac:dyDescent="0.3">
      <c r="A62" s="361">
        <v>17</v>
      </c>
      <c r="B62" s="362" t="s">
        <v>191</v>
      </c>
      <c r="C62" s="363" t="s">
        <v>1158</v>
      </c>
      <c r="D62" s="364">
        <v>471</v>
      </c>
      <c r="E62" s="365">
        <v>94.2</v>
      </c>
    </row>
    <row r="63" spans="1:5" ht="14.4" x14ac:dyDescent="0.3">
      <c r="A63" s="361">
        <v>17</v>
      </c>
      <c r="B63" s="362" t="s">
        <v>158</v>
      </c>
      <c r="C63" s="363" t="s">
        <v>1159</v>
      </c>
      <c r="D63" s="364">
        <v>471</v>
      </c>
      <c r="E63" s="365">
        <v>94.2</v>
      </c>
    </row>
    <row r="64" spans="1:5" ht="14.4" x14ac:dyDescent="0.3">
      <c r="A64" s="361">
        <v>18</v>
      </c>
      <c r="B64" s="362" t="s">
        <v>156</v>
      </c>
      <c r="C64" s="363" t="s">
        <v>1160</v>
      </c>
      <c r="D64" s="364">
        <v>470</v>
      </c>
      <c r="E64" s="365">
        <v>94</v>
      </c>
    </row>
    <row r="65" spans="1:5" ht="14.4" x14ac:dyDescent="0.3">
      <c r="A65" s="361">
        <v>18</v>
      </c>
      <c r="B65" s="362" t="s">
        <v>162</v>
      </c>
      <c r="C65" s="363" t="s">
        <v>1161</v>
      </c>
      <c r="D65" s="364">
        <v>470</v>
      </c>
      <c r="E65" s="365">
        <v>94</v>
      </c>
    </row>
    <row r="66" spans="1:5" ht="14.4" x14ac:dyDescent="0.3">
      <c r="A66" s="361">
        <v>18</v>
      </c>
      <c r="B66" s="362" t="s">
        <v>164</v>
      </c>
      <c r="C66" s="363" t="s">
        <v>1162</v>
      </c>
      <c r="D66" s="364">
        <v>470</v>
      </c>
      <c r="E66" s="365">
        <v>94</v>
      </c>
    </row>
    <row r="67" spans="1:5" ht="14.4" x14ac:dyDescent="0.3">
      <c r="A67" s="361">
        <v>18</v>
      </c>
      <c r="B67" s="362" t="s">
        <v>192</v>
      </c>
      <c r="C67" s="363" t="s">
        <v>1163</v>
      </c>
      <c r="D67" s="364">
        <v>470</v>
      </c>
      <c r="E67" s="365">
        <v>94</v>
      </c>
    </row>
    <row r="68" spans="1:5" ht="14.4" x14ac:dyDescent="0.3">
      <c r="A68" s="361">
        <v>18</v>
      </c>
      <c r="B68" s="362" t="s">
        <v>156</v>
      </c>
      <c r="C68" s="363" t="s">
        <v>1164</v>
      </c>
      <c r="D68" s="364">
        <v>470</v>
      </c>
      <c r="E68" s="365">
        <v>94</v>
      </c>
    </row>
    <row r="69" spans="1:5" ht="14.4" x14ac:dyDescent="0.3">
      <c r="A69" s="361">
        <v>18</v>
      </c>
      <c r="B69" s="362" t="s">
        <v>151</v>
      </c>
      <c r="C69" s="363" t="s">
        <v>1165</v>
      </c>
      <c r="D69" s="364">
        <v>470</v>
      </c>
      <c r="E69" s="365">
        <v>94</v>
      </c>
    </row>
    <row r="70" spans="1:5" ht="14.4" x14ac:dyDescent="0.3">
      <c r="A70" s="361">
        <v>18</v>
      </c>
      <c r="B70" s="362" t="s">
        <v>191</v>
      </c>
      <c r="C70" s="363" t="s">
        <v>1166</v>
      </c>
      <c r="D70" s="364">
        <v>470</v>
      </c>
      <c r="E70" s="365">
        <v>94</v>
      </c>
    </row>
    <row r="71" spans="1:5" ht="14.4" x14ac:dyDescent="0.3">
      <c r="A71" s="361">
        <v>19</v>
      </c>
      <c r="B71" s="362" t="s">
        <v>190</v>
      </c>
      <c r="C71" s="363" t="s">
        <v>1167</v>
      </c>
      <c r="D71" s="364">
        <v>469</v>
      </c>
      <c r="E71" s="365">
        <v>93.8</v>
      </c>
    </row>
    <row r="72" spans="1:5" ht="14.4" x14ac:dyDescent="0.3">
      <c r="A72" s="361">
        <v>20</v>
      </c>
      <c r="B72" s="362" t="s">
        <v>191</v>
      </c>
      <c r="C72" s="363" t="s">
        <v>1168</v>
      </c>
      <c r="D72" s="364">
        <v>468</v>
      </c>
      <c r="E72" s="365">
        <v>93.6</v>
      </c>
    </row>
    <row r="73" spans="1:5" ht="14.4" x14ac:dyDescent="0.3">
      <c r="A73" s="361">
        <v>20</v>
      </c>
      <c r="B73" s="362" t="s">
        <v>190</v>
      </c>
      <c r="C73" s="363" t="s">
        <v>1169</v>
      </c>
      <c r="D73" s="364">
        <v>468</v>
      </c>
      <c r="E73" s="365">
        <v>93.6</v>
      </c>
    </row>
    <row r="74" spans="1:5" ht="14.4" x14ac:dyDescent="0.3">
      <c r="A74" s="361">
        <v>20</v>
      </c>
      <c r="B74" s="362" t="s">
        <v>191</v>
      </c>
      <c r="C74" s="363" t="s">
        <v>1170</v>
      </c>
      <c r="D74" s="364">
        <v>468</v>
      </c>
      <c r="E74" s="365">
        <v>93.6</v>
      </c>
    </row>
    <row r="75" spans="1:5" ht="14.4" x14ac:dyDescent="0.3">
      <c r="A75" s="361">
        <v>20</v>
      </c>
      <c r="B75" s="362" t="s">
        <v>156</v>
      </c>
      <c r="C75" s="363" t="s">
        <v>1171</v>
      </c>
      <c r="D75" s="364">
        <v>468</v>
      </c>
      <c r="E75" s="365">
        <v>93.6</v>
      </c>
    </row>
    <row r="76" spans="1:5" ht="14.4" x14ac:dyDescent="0.3">
      <c r="A76" s="361">
        <v>20</v>
      </c>
      <c r="B76" s="362" t="s">
        <v>151</v>
      </c>
      <c r="C76" s="363" t="s">
        <v>1172</v>
      </c>
      <c r="D76" s="364">
        <v>468</v>
      </c>
      <c r="E76" s="365">
        <v>93.6</v>
      </c>
    </row>
    <row r="77" spans="1:5" ht="14.4" x14ac:dyDescent="0.3">
      <c r="A77" s="361">
        <v>20</v>
      </c>
      <c r="B77" s="362" t="s">
        <v>156</v>
      </c>
      <c r="C77" s="363" t="s">
        <v>1173</v>
      </c>
      <c r="D77" s="364">
        <v>468</v>
      </c>
      <c r="E77" s="365">
        <v>93.6</v>
      </c>
    </row>
    <row r="78" spans="1:5" ht="14.4" x14ac:dyDescent="0.3">
      <c r="A78" s="361">
        <v>20</v>
      </c>
      <c r="B78" s="362" t="s">
        <v>184</v>
      </c>
      <c r="C78" s="363" t="s">
        <v>1174</v>
      </c>
      <c r="D78" s="364">
        <v>468</v>
      </c>
      <c r="E78" s="365">
        <v>93.6</v>
      </c>
    </row>
    <row r="79" spans="1:5" ht="14.4" x14ac:dyDescent="0.3">
      <c r="A79" s="361">
        <v>21</v>
      </c>
      <c r="B79" s="362" t="s">
        <v>182</v>
      </c>
      <c r="C79" s="363" t="s">
        <v>1175</v>
      </c>
      <c r="D79" s="364">
        <v>467</v>
      </c>
      <c r="E79" s="365">
        <v>93.4</v>
      </c>
    </row>
    <row r="80" spans="1:5" ht="14.4" x14ac:dyDescent="0.3">
      <c r="A80" s="361">
        <v>21</v>
      </c>
      <c r="B80" s="362" t="s">
        <v>158</v>
      </c>
      <c r="C80" s="363" t="s">
        <v>1176</v>
      </c>
      <c r="D80" s="364">
        <v>467</v>
      </c>
      <c r="E80" s="365">
        <v>93.4</v>
      </c>
    </row>
    <row r="81" spans="1:5" ht="14.4" x14ac:dyDescent="0.3">
      <c r="A81" s="361">
        <v>21</v>
      </c>
      <c r="B81" s="362" t="s">
        <v>151</v>
      </c>
      <c r="C81" s="363" t="s">
        <v>1177</v>
      </c>
      <c r="D81" s="364">
        <v>467</v>
      </c>
      <c r="E81" s="365">
        <v>93.4</v>
      </c>
    </row>
    <row r="82" spans="1:5" ht="14.4" x14ac:dyDescent="0.3">
      <c r="A82" s="361">
        <v>21</v>
      </c>
      <c r="B82" s="362" t="s">
        <v>183</v>
      </c>
      <c r="C82" s="363" t="s">
        <v>1178</v>
      </c>
      <c r="D82" s="364">
        <v>467</v>
      </c>
      <c r="E82" s="365">
        <v>93.4</v>
      </c>
    </row>
    <row r="83" spans="1:5" ht="14.4" x14ac:dyDescent="0.3">
      <c r="A83" s="361">
        <v>22</v>
      </c>
      <c r="B83" s="362" t="s">
        <v>162</v>
      </c>
      <c r="C83" s="363" t="s">
        <v>1179</v>
      </c>
      <c r="D83" s="364">
        <v>466</v>
      </c>
      <c r="E83" s="365">
        <v>93.2</v>
      </c>
    </row>
    <row r="84" spans="1:5" ht="14.4" x14ac:dyDescent="0.3">
      <c r="A84" s="361">
        <v>22</v>
      </c>
      <c r="B84" s="362" t="s">
        <v>158</v>
      </c>
      <c r="C84" s="363" t="s">
        <v>1180</v>
      </c>
      <c r="D84" s="364">
        <v>466</v>
      </c>
      <c r="E84" s="365">
        <v>93.2</v>
      </c>
    </row>
    <row r="85" spans="1:5" ht="14.4" x14ac:dyDescent="0.3">
      <c r="A85" s="361">
        <v>22</v>
      </c>
      <c r="B85" s="362" t="s">
        <v>170</v>
      </c>
      <c r="C85" s="363" t="s">
        <v>1181</v>
      </c>
      <c r="D85" s="364">
        <v>466</v>
      </c>
      <c r="E85" s="365">
        <v>93.2</v>
      </c>
    </row>
    <row r="86" spans="1:5" ht="14.4" x14ac:dyDescent="0.3">
      <c r="A86" s="361">
        <v>22</v>
      </c>
      <c r="B86" s="362" t="s">
        <v>190</v>
      </c>
      <c r="C86" s="363" t="s">
        <v>1182</v>
      </c>
      <c r="D86" s="364">
        <v>466</v>
      </c>
      <c r="E86" s="365">
        <v>93.2</v>
      </c>
    </row>
    <row r="87" spans="1:5" ht="14.4" x14ac:dyDescent="0.3">
      <c r="A87" s="361">
        <v>22</v>
      </c>
      <c r="B87" s="362" t="s">
        <v>191</v>
      </c>
      <c r="C87" s="363" t="s">
        <v>1183</v>
      </c>
      <c r="D87" s="364">
        <v>466</v>
      </c>
      <c r="E87" s="365">
        <v>93.2</v>
      </c>
    </row>
    <row r="88" spans="1:5" ht="14.4" x14ac:dyDescent="0.3">
      <c r="A88" s="361">
        <v>23</v>
      </c>
      <c r="B88" s="362" t="s">
        <v>192</v>
      </c>
      <c r="C88" s="363" t="s">
        <v>1184</v>
      </c>
      <c r="D88" s="364">
        <v>465</v>
      </c>
      <c r="E88" s="365">
        <v>93</v>
      </c>
    </row>
    <row r="89" spans="1:5" ht="14.4" x14ac:dyDescent="0.3">
      <c r="A89" s="361">
        <v>23</v>
      </c>
      <c r="B89" s="362" t="s">
        <v>190</v>
      </c>
      <c r="C89" s="363" t="s">
        <v>1185</v>
      </c>
      <c r="D89" s="364">
        <v>465</v>
      </c>
      <c r="E89" s="365">
        <v>93</v>
      </c>
    </row>
    <row r="90" spans="1:5" ht="14.4" x14ac:dyDescent="0.3">
      <c r="A90" s="361">
        <v>23</v>
      </c>
      <c r="B90" s="362" t="s">
        <v>182</v>
      </c>
      <c r="C90" s="363" t="s">
        <v>1186</v>
      </c>
      <c r="D90" s="364">
        <v>465</v>
      </c>
      <c r="E90" s="365">
        <v>93</v>
      </c>
    </row>
    <row r="91" spans="1:5" ht="14.4" x14ac:dyDescent="0.3">
      <c r="A91" s="361">
        <v>23</v>
      </c>
      <c r="B91" s="362" t="s">
        <v>191</v>
      </c>
      <c r="C91" s="363" t="s">
        <v>1187</v>
      </c>
      <c r="D91" s="364">
        <v>465</v>
      </c>
      <c r="E91" s="365">
        <v>93</v>
      </c>
    </row>
    <row r="92" spans="1:5" ht="14.4" x14ac:dyDescent="0.3">
      <c r="A92" s="361">
        <v>23</v>
      </c>
      <c r="B92" s="362" t="s">
        <v>164</v>
      </c>
      <c r="C92" s="363" t="s">
        <v>1188</v>
      </c>
      <c r="D92" s="364">
        <v>465</v>
      </c>
      <c r="E92" s="365">
        <v>93</v>
      </c>
    </row>
    <row r="93" spans="1:5" ht="14.4" x14ac:dyDescent="0.3">
      <c r="A93" s="361">
        <v>24</v>
      </c>
      <c r="B93" s="362" t="s">
        <v>178</v>
      </c>
      <c r="C93" s="363" t="s">
        <v>1189</v>
      </c>
      <c r="D93" s="364">
        <v>464</v>
      </c>
      <c r="E93" s="365">
        <v>92.8</v>
      </c>
    </row>
    <row r="94" spans="1:5" ht="14.4" x14ac:dyDescent="0.3">
      <c r="A94" s="361">
        <v>24</v>
      </c>
      <c r="B94" s="362" t="s">
        <v>188</v>
      </c>
      <c r="C94" s="363" t="s">
        <v>1190</v>
      </c>
      <c r="D94" s="364">
        <v>464</v>
      </c>
      <c r="E94" s="365">
        <v>92.8</v>
      </c>
    </row>
    <row r="95" spans="1:5" ht="14.4" x14ac:dyDescent="0.3">
      <c r="A95" s="361">
        <v>24</v>
      </c>
      <c r="B95" s="362" t="s">
        <v>164</v>
      </c>
      <c r="C95" s="363" t="s">
        <v>1191</v>
      </c>
      <c r="D95" s="364">
        <v>464</v>
      </c>
      <c r="E95" s="365">
        <v>92.8</v>
      </c>
    </row>
    <row r="96" spans="1:5" ht="14.4" x14ac:dyDescent="0.3">
      <c r="A96" s="361">
        <v>25</v>
      </c>
      <c r="B96" s="362" t="s">
        <v>156</v>
      </c>
      <c r="C96" s="363" t="s">
        <v>1192</v>
      </c>
      <c r="D96" s="364">
        <v>463</v>
      </c>
      <c r="E96" s="365">
        <v>92.6</v>
      </c>
    </row>
    <row r="97" spans="1:5" ht="14.4" x14ac:dyDescent="0.3">
      <c r="A97" s="361">
        <v>25</v>
      </c>
      <c r="B97" s="362" t="s">
        <v>182</v>
      </c>
      <c r="C97" s="363" t="s">
        <v>1193</v>
      </c>
      <c r="D97" s="364">
        <v>463</v>
      </c>
      <c r="E97" s="365">
        <v>92.6</v>
      </c>
    </row>
    <row r="98" spans="1:5" ht="14.4" x14ac:dyDescent="0.3">
      <c r="A98" s="361">
        <v>26</v>
      </c>
      <c r="B98" s="362" t="s">
        <v>158</v>
      </c>
      <c r="C98" s="363" t="s">
        <v>1194</v>
      </c>
      <c r="D98" s="364">
        <v>462</v>
      </c>
      <c r="E98" s="365">
        <v>92.4</v>
      </c>
    </row>
    <row r="99" spans="1:5" ht="14.4" x14ac:dyDescent="0.3">
      <c r="A99" s="361">
        <v>26</v>
      </c>
      <c r="B99" s="362" t="s">
        <v>166</v>
      </c>
      <c r="C99" s="363" t="s">
        <v>1195</v>
      </c>
      <c r="D99" s="364">
        <v>462</v>
      </c>
      <c r="E99" s="365">
        <v>92.4</v>
      </c>
    </row>
    <row r="100" spans="1:5" ht="14.4" x14ac:dyDescent="0.3">
      <c r="A100" s="361">
        <v>26</v>
      </c>
      <c r="B100" s="362" t="s">
        <v>190</v>
      </c>
      <c r="C100" s="363" t="s">
        <v>1196</v>
      </c>
      <c r="D100" s="364">
        <v>462</v>
      </c>
      <c r="E100" s="365">
        <v>92.4</v>
      </c>
    </row>
    <row r="101" spans="1:5" ht="14.4" x14ac:dyDescent="0.3">
      <c r="A101" s="361">
        <v>26</v>
      </c>
      <c r="B101" s="362" t="s">
        <v>190</v>
      </c>
      <c r="C101" s="363" t="s">
        <v>1197</v>
      </c>
      <c r="D101" s="364">
        <v>462</v>
      </c>
      <c r="E101" s="365">
        <v>92.4</v>
      </c>
    </row>
    <row r="102" spans="1:5" ht="14.4" x14ac:dyDescent="0.3">
      <c r="A102" s="361">
        <v>26</v>
      </c>
      <c r="B102" s="362" t="s">
        <v>175</v>
      </c>
      <c r="C102" s="363" t="s">
        <v>1198</v>
      </c>
      <c r="D102" s="364">
        <v>462</v>
      </c>
      <c r="E102" s="365">
        <v>92.4</v>
      </c>
    </row>
    <row r="103" spans="1:5" ht="14.4" x14ac:dyDescent="0.3">
      <c r="A103" s="361">
        <v>27</v>
      </c>
      <c r="B103" s="362" t="s">
        <v>151</v>
      </c>
      <c r="C103" s="363" t="s">
        <v>1199</v>
      </c>
      <c r="D103" s="364">
        <v>461</v>
      </c>
      <c r="E103" s="365">
        <v>92.2</v>
      </c>
    </row>
    <row r="104" spans="1:5" ht="14.4" x14ac:dyDescent="0.3">
      <c r="A104" s="361">
        <v>27</v>
      </c>
      <c r="B104" s="362" t="s">
        <v>191</v>
      </c>
      <c r="C104" s="363" t="s">
        <v>1200</v>
      </c>
      <c r="D104" s="364">
        <v>461</v>
      </c>
      <c r="E104" s="365">
        <v>92.2</v>
      </c>
    </row>
    <row r="105" spans="1:5" ht="14.4" x14ac:dyDescent="0.3">
      <c r="A105" s="361">
        <v>27</v>
      </c>
      <c r="B105" s="362" t="s">
        <v>167</v>
      </c>
      <c r="C105" s="363" t="s">
        <v>1201</v>
      </c>
      <c r="D105" s="364">
        <v>461</v>
      </c>
      <c r="E105" s="365">
        <v>92.2</v>
      </c>
    </row>
    <row r="106" spans="1:5" ht="14.4" x14ac:dyDescent="0.3">
      <c r="A106" s="361">
        <v>27</v>
      </c>
      <c r="B106" s="362" t="s">
        <v>166</v>
      </c>
      <c r="C106" s="363" t="s">
        <v>1202</v>
      </c>
      <c r="D106" s="364">
        <v>461</v>
      </c>
      <c r="E106" s="365">
        <v>92.2</v>
      </c>
    </row>
    <row r="107" spans="1:5" ht="14.4" x14ac:dyDescent="0.3">
      <c r="A107" s="361">
        <v>28</v>
      </c>
      <c r="B107" s="362" t="s">
        <v>177</v>
      </c>
      <c r="C107" s="363" t="s">
        <v>1203</v>
      </c>
      <c r="D107" s="364">
        <v>460</v>
      </c>
      <c r="E107" s="365">
        <v>92</v>
      </c>
    </row>
    <row r="108" spans="1:5" ht="14.4" x14ac:dyDescent="0.3">
      <c r="A108" s="361">
        <v>28</v>
      </c>
      <c r="B108" s="362" t="s">
        <v>166</v>
      </c>
      <c r="C108" s="363" t="s">
        <v>1204</v>
      </c>
      <c r="D108" s="364">
        <v>460</v>
      </c>
      <c r="E108" s="365">
        <v>92</v>
      </c>
    </row>
    <row r="109" spans="1:5" ht="14.4" x14ac:dyDescent="0.3">
      <c r="A109" s="361">
        <v>28</v>
      </c>
      <c r="B109" s="362" t="s">
        <v>170</v>
      </c>
      <c r="C109" s="363" t="s">
        <v>1205</v>
      </c>
      <c r="D109" s="364">
        <v>460</v>
      </c>
      <c r="E109" s="365">
        <v>92</v>
      </c>
    </row>
    <row r="110" spans="1:5" ht="14.4" x14ac:dyDescent="0.3">
      <c r="A110" s="361">
        <v>28</v>
      </c>
      <c r="B110" s="362" t="s">
        <v>183</v>
      </c>
      <c r="C110" s="363" t="s">
        <v>1206</v>
      </c>
      <c r="D110" s="364">
        <v>460</v>
      </c>
      <c r="E110" s="365">
        <v>92</v>
      </c>
    </row>
    <row r="111" spans="1:5" ht="14.4" x14ac:dyDescent="0.3">
      <c r="A111" s="361">
        <v>28</v>
      </c>
      <c r="B111" s="362" t="s">
        <v>191</v>
      </c>
      <c r="C111" s="363" t="s">
        <v>1207</v>
      </c>
      <c r="D111" s="364">
        <v>460</v>
      </c>
      <c r="E111" s="365">
        <v>92</v>
      </c>
    </row>
    <row r="112" spans="1:5" ht="14.4" x14ac:dyDescent="0.3">
      <c r="A112" s="361">
        <v>29</v>
      </c>
      <c r="B112" s="362" t="s">
        <v>179</v>
      </c>
      <c r="C112" s="363" t="s">
        <v>1208</v>
      </c>
      <c r="D112" s="364">
        <v>459</v>
      </c>
      <c r="E112" s="365">
        <v>91.8</v>
      </c>
    </row>
    <row r="113" spans="1:5" ht="14.4" x14ac:dyDescent="0.3">
      <c r="A113" s="361">
        <v>29</v>
      </c>
      <c r="B113" s="362" t="s">
        <v>175</v>
      </c>
      <c r="C113" s="363" t="s">
        <v>1209</v>
      </c>
      <c r="D113" s="364">
        <v>459</v>
      </c>
      <c r="E113" s="365">
        <v>91.8</v>
      </c>
    </row>
    <row r="114" spans="1:5" ht="14.4" x14ac:dyDescent="0.3">
      <c r="A114" s="361">
        <v>29</v>
      </c>
      <c r="B114" s="362" t="s">
        <v>191</v>
      </c>
      <c r="C114" s="363" t="s">
        <v>1210</v>
      </c>
      <c r="D114" s="364">
        <v>459</v>
      </c>
      <c r="E114" s="365">
        <v>91.8</v>
      </c>
    </row>
    <row r="115" spans="1:5" ht="14.4" x14ac:dyDescent="0.3">
      <c r="A115" s="361">
        <v>29</v>
      </c>
      <c r="B115" s="362" t="s">
        <v>182</v>
      </c>
      <c r="C115" s="363" t="s">
        <v>1211</v>
      </c>
      <c r="D115" s="364">
        <v>459</v>
      </c>
      <c r="E115" s="365">
        <v>91.8</v>
      </c>
    </row>
    <row r="116" spans="1:5" ht="14.4" x14ac:dyDescent="0.3">
      <c r="A116" s="361">
        <v>29</v>
      </c>
      <c r="B116" s="362" t="s">
        <v>162</v>
      </c>
      <c r="C116" s="363" t="s">
        <v>1212</v>
      </c>
      <c r="D116" s="364">
        <v>459</v>
      </c>
      <c r="E116" s="365">
        <v>91.8</v>
      </c>
    </row>
    <row r="117" spans="1:5" ht="14.4" x14ac:dyDescent="0.3">
      <c r="A117" s="361">
        <v>29</v>
      </c>
      <c r="B117" s="362" t="s">
        <v>151</v>
      </c>
      <c r="C117" s="363" t="s">
        <v>1213</v>
      </c>
      <c r="D117" s="364">
        <v>459</v>
      </c>
      <c r="E117" s="365">
        <v>91.8</v>
      </c>
    </row>
    <row r="118" spans="1:5" ht="14.4" x14ac:dyDescent="0.3">
      <c r="A118" s="361">
        <v>30</v>
      </c>
      <c r="B118" s="362" t="s">
        <v>188</v>
      </c>
      <c r="C118" s="363" t="s">
        <v>1214</v>
      </c>
      <c r="D118" s="364">
        <v>458</v>
      </c>
      <c r="E118" s="365">
        <v>91.6</v>
      </c>
    </row>
    <row r="119" spans="1:5" ht="14.4" x14ac:dyDescent="0.3">
      <c r="A119" s="361">
        <v>30</v>
      </c>
      <c r="B119" s="362" t="s">
        <v>179</v>
      </c>
      <c r="C119" s="363" t="s">
        <v>1215</v>
      </c>
      <c r="D119" s="364">
        <v>458</v>
      </c>
      <c r="E119" s="365">
        <v>91.6</v>
      </c>
    </row>
    <row r="120" spans="1:5" ht="14.4" x14ac:dyDescent="0.3">
      <c r="A120" s="361">
        <v>30</v>
      </c>
      <c r="B120" s="362" t="s">
        <v>167</v>
      </c>
      <c r="C120" s="363" t="s">
        <v>1216</v>
      </c>
      <c r="D120" s="364">
        <v>458</v>
      </c>
      <c r="E120" s="365">
        <v>91.6</v>
      </c>
    </row>
    <row r="121" spans="1:5" ht="14.4" x14ac:dyDescent="0.3">
      <c r="A121" s="361">
        <v>30</v>
      </c>
      <c r="B121" s="362" t="s">
        <v>162</v>
      </c>
      <c r="C121" s="363" t="s">
        <v>1217</v>
      </c>
      <c r="D121" s="364">
        <v>458</v>
      </c>
      <c r="E121" s="365">
        <v>91.6</v>
      </c>
    </row>
    <row r="122" spans="1:5" ht="14.4" x14ac:dyDescent="0.3">
      <c r="A122" s="361">
        <v>31</v>
      </c>
      <c r="B122" s="362" t="s">
        <v>170</v>
      </c>
      <c r="C122" s="363" t="s">
        <v>1218</v>
      </c>
      <c r="D122" s="364">
        <v>457</v>
      </c>
      <c r="E122" s="365">
        <v>91.4</v>
      </c>
    </row>
    <row r="123" spans="1:5" ht="14.4" x14ac:dyDescent="0.3">
      <c r="A123" s="361">
        <v>32</v>
      </c>
      <c r="B123" s="362" t="s">
        <v>151</v>
      </c>
      <c r="C123" s="363" t="s">
        <v>1219</v>
      </c>
      <c r="D123" s="364">
        <v>456</v>
      </c>
      <c r="E123" s="365">
        <v>91.2</v>
      </c>
    </row>
    <row r="124" spans="1:5" ht="14.4" x14ac:dyDescent="0.3">
      <c r="A124" s="361">
        <v>32</v>
      </c>
      <c r="B124" s="362" t="s">
        <v>184</v>
      </c>
      <c r="C124" s="363" t="s">
        <v>1220</v>
      </c>
      <c r="D124" s="364">
        <v>456</v>
      </c>
      <c r="E124" s="365">
        <v>91.2</v>
      </c>
    </row>
    <row r="125" spans="1:5" ht="14.4" x14ac:dyDescent="0.3">
      <c r="A125" s="361">
        <v>33</v>
      </c>
      <c r="B125" s="362" t="s">
        <v>191</v>
      </c>
      <c r="C125" s="363" t="s">
        <v>1221</v>
      </c>
      <c r="D125" s="364">
        <v>455</v>
      </c>
      <c r="E125" s="365">
        <v>91</v>
      </c>
    </row>
    <row r="126" spans="1:5" ht="14.4" x14ac:dyDescent="0.3">
      <c r="A126" s="361">
        <v>33</v>
      </c>
      <c r="B126" s="362" t="s">
        <v>156</v>
      </c>
      <c r="C126" s="363" t="s">
        <v>1222</v>
      </c>
      <c r="D126" s="364">
        <v>455</v>
      </c>
      <c r="E126" s="365">
        <v>91</v>
      </c>
    </row>
    <row r="127" spans="1:5" ht="14.4" x14ac:dyDescent="0.3">
      <c r="A127" s="361">
        <v>33</v>
      </c>
      <c r="B127" s="362" t="s">
        <v>175</v>
      </c>
      <c r="C127" s="363" t="s">
        <v>1223</v>
      </c>
      <c r="D127" s="364">
        <v>455</v>
      </c>
      <c r="E127" s="365">
        <v>91</v>
      </c>
    </row>
    <row r="128" spans="1:5" ht="14.4" x14ac:dyDescent="0.3">
      <c r="A128" s="361">
        <v>33</v>
      </c>
      <c r="B128" s="362" t="s">
        <v>151</v>
      </c>
      <c r="C128" s="363" t="s">
        <v>1224</v>
      </c>
      <c r="D128" s="364">
        <v>455</v>
      </c>
      <c r="E128" s="365">
        <v>91</v>
      </c>
    </row>
    <row r="129" spans="1:5" ht="14.4" x14ac:dyDescent="0.3">
      <c r="A129" s="361">
        <v>33</v>
      </c>
      <c r="B129" s="362" t="s">
        <v>167</v>
      </c>
      <c r="C129" s="363" t="s">
        <v>1225</v>
      </c>
      <c r="D129" s="364">
        <v>455</v>
      </c>
      <c r="E129" s="365">
        <v>91</v>
      </c>
    </row>
    <row r="130" spans="1:5" ht="14.4" x14ac:dyDescent="0.3">
      <c r="A130" s="361">
        <v>34</v>
      </c>
      <c r="B130" s="362" t="s">
        <v>156</v>
      </c>
      <c r="C130" s="363" t="s">
        <v>1226</v>
      </c>
      <c r="D130" s="364">
        <v>454</v>
      </c>
      <c r="E130" s="365">
        <v>90.8</v>
      </c>
    </row>
    <row r="131" spans="1:5" ht="14.4" x14ac:dyDescent="0.3">
      <c r="A131" s="361">
        <v>34</v>
      </c>
      <c r="B131" s="362" t="s">
        <v>191</v>
      </c>
      <c r="C131" s="363" t="s">
        <v>1227</v>
      </c>
      <c r="D131" s="364">
        <v>454</v>
      </c>
      <c r="E131" s="365">
        <v>90.8</v>
      </c>
    </row>
    <row r="132" spans="1:5" ht="14.4" x14ac:dyDescent="0.3">
      <c r="A132" s="361">
        <v>34</v>
      </c>
      <c r="B132" s="362" t="s">
        <v>151</v>
      </c>
      <c r="C132" s="363" t="s">
        <v>1228</v>
      </c>
      <c r="D132" s="364">
        <v>454</v>
      </c>
      <c r="E132" s="365">
        <v>90.8</v>
      </c>
    </row>
    <row r="133" spans="1:5" ht="14.4" x14ac:dyDescent="0.3">
      <c r="A133" s="361">
        <v>34</v>
      </c>
      <c r="B133" s="362" t="s">
        <v>191</v>
      </c>
      <c r="C133" s="363" t="s">
        <v>1229</v>
      </c>
      <c r="D133" s="364">
        <v>454</v>
      </c>
      <c r="E133" s="365">
        <v>90.8</v>
      </c>
    </row>
    <row r="134" spans="1:5" ht="14.4" x14ac:dyDescent="0.3">
      <c r="A134" s="361">
        <v>34</v>
      </c>
      <c r="B134" s="362" t="s">
        <v>151</v>
      </c>
      <c r="C134" s="363" t="s">
        <v>1230</v>
      </c>
      <c r="D134" s="364">
        <v>454</v>
      </c>
      <c r="E134" s="365">
        <v>90.8</v>
      </c>
    </row>
    <row r="135" spans="1:5" ht="14.4" x14ac:dyDescent="0.3">
      <c r="A135" s="361">
        <v>34</v>
      </c>
      <c r="B135" s="362" t="s">
        <v>151</v>
      </c>
      <c r="C135" s="363" t="s">
        <v>1231</v>
      </c>
      <c r="D135" s="364">
        <v>454</v>
      </c>
      <c r="E135" s="365">
        <v>90.8</v>
      </c>
    </row>
    <row r="136" spans="1:5" ht="14.4" x14ac:dyDescent="0.3">
      <c r="A136" s="361">
        <v>34</v>
      </c>
      <c r="B136" s="362" t="s">
        <v>175</v>
      </c>
      <c r="C136" s="363" t="s">
        <v>1232</v>
      </c>
      <c r="D136" s="364">
        <v>454</v>
      </c>
      <c r="E136" s="365">
        <v>90.8</v>
      </c>
    </row>
    <row r="137" spans="1:5" ht="14.4" x14ac:dyDescent="0.3">
      <c r="A137" s="361">
        <v>34</v>
      </c>
      <c r="B137" s="362" t="s">
        <v>157</v>
      </c>
      <c r="C137" s="363" t="s">
        <v>1233</v>
      </c>
      <c r="D137" s="364">
        <v>454</v>
      </c>
      <c r="E137" s="365">
        <v>90.8</v>
      </c>
    </row>
    <row r="138" spans="1:5" ht="14.4" x14ac:dyDescent="0.3">
      <c r="A138" s="361">
        <v>35</v>
      </c>
      <c r="B138" s="362" t="s">
        <v>158</v>
      </c>
      <c r="C138" s="363" t="s">
        <v>1234</v>
      </c>
      <c r="D138" s="364">
        <v>453</v>
      </c>
      <c r="E138" s="365">
        <v>90.6</v>
      </c>
    </row>
    <row r="139" spans="1:5" ht="14.4" x14ac:dyDescent="0.3">
      <c r="A139" s="361">
        <v>35</v>
      </c>
      <c r="B139" s="362" t="s">
        <v>183</v>
      </c>
      <c r="C139" s="363" t="s">
        <v>1235</v>
      </c>
      <c r="D139" s="364">
        <v>453</v>
      </c>
      <c r="E139" s="365">
        <v>90.6</v>
      </c>
    </row>
    <row r="140" spans="1:5" ht="14.4" x14ac:dyDescent="0.3">
      <c r="A140" s="361">
        <v>35</v>
      </c>
      <c r="B140" s="362" t="s">
        <v>170</v>
      </c>
      <c r="C140" s="363" t="s">
        <v>1236</v>
      </c>
      <c r="D140" s="364">
        <v>453</v>
      </c>
      <c r="E140" s="365">
        <v>90.6</v>
      </c>
    </row>
    <row r="141" spans="1:5" ht="14.4" x14ac:dyDescent="0.3">
      <c r="A141" s="361">
        <v>35</v>
      </c>
      <c r="B141" s="362" t="s">
        <v>158</v>
      </c>
      <c r="C141" s="363" t="s">
        <v>1237</v>
      </c>
      <c r="D141" s="364">
        <v>453</v>
      </c>
      <c r="E141" s="365">
        <v>90.6</v>
      </c>
    </row>
    <row r="142" spans="1:5" ht="14.4" x14ac:dyDescent="0.3">
      <c r="A142" s="361">
        <v>35</v>
      </c>
      <c r="B142" s="362" t="s">
        <v>167</v>
      </c>
      <c r="C142" s="363" t="s">
        <v>1238</v>
      </c>
      <c r="D142" s="364">
        <v>453</v>
      </c>
      <c r="E142" s="365">
        <v>90.6</v>
      </c>
    </row>
    <row r="143" spans="1:5" ht="14.4" x14ac:dyDescent="0.3">
      <c r="A143" s="361">
        <v>35</v>
      </c>
      <c r="B143" s="362" t="s">
        <v>179</v>
      </c>
      <c r="C143" s="363" t="s">
        <v>1239</v>
      </c>
      <c r="D143" s="364">
        <v>453</v>
      </c>
      <c r="E143" s="365">
        <v>90.6</v>
      </c>
    </row>
    <row r="144" spans="1:5" ht="14.4" x14ac:dyDescent="0.3">
      <c r="A144" s="361">
        <v>35</v>
      </c>
      <c r="B144" s="362" t="s">
        <v>188</v>
      </c>
      <c r="C144" s="363" t="s">
        <v>1240</v>
      </c>
      <c r="D144" s="364">
        <v>453</v>
      </c>
      <c r="E144" s="365">
        <v>90.6</v>
      </c>
    </row>
    <row r="145" spans="1:5" ht="14.4" x14ac:dyDescent="0.3">
      <c r="A145" s="361">
        <v>36</v>
      </c>
      <c r="B145" s="362" t="s">
        <v>182</v>
      </c>
      <c r="C145" s="363" t="s">
        <v>1241</v>
      </c>
      <c r="D145" s="364">
        <v>452</v>
      </c>
      <c r="E145" s="365">
        <v>90.4</v>
      </c>
    </row>
    <row r="146" spans="1:5" ht="14.4" x14ac:dyDescent="0.3">
      <c r="A146" s="361">
        <v>36</v>
      </c>
      <c r="B146" s="362" t="s">
        <v>156</v>
      </c>
      <c r="C146" s="363" t="s">
        <v>1242</v>
      </c>
      <c r="D146" s="364">
        <v>452</v>
      </c>
      <c r="E146" s="365">
        <v>90.4</v>
      </c>
    </row>
    <row r="147" spans="1:5" ht="14.4" x14ac:dyDescent="0.3">
      <c r="A147" s="361">
        <v>36</v>
      </c>
      <c r="B147" s="362" t="s">
        <v>156</v>
      </c>
      <c r="C147" s="363" t="s">
        <v>1243</v>
      </c>
      <c r="D147" s="364">
        <v>452</v>
      </c>
      <c r="E147" s="365">
        <v>90.4</v>
      </c>
    </row>
    <row r="148" spans="1:5" ht="14.4" x14ac:dyDescent="0.3">
      <c r="A148" s="361">
        <v>37</v>
      </c>
      <c r="B148" s="362" t="s">
        <v>186</v>
      </c>
      <c r="C148" s="363" t="s">
        <v>1244</v>
      </c>
      <c r="D148" s="364">
        <v>450</v>
      </c>
      <c r="E148" s="365">
        <v>90</v>
      </c>
    </row>
    <row r="150" spans="1:5" ht="40.049999999999997" customHeight="1" x14ac:dyDescent="0.25">
      <c r="A150" s="385" t="s">
        <v>142</v>
      </c>
      <c r="B150" s="384"/>
      <c r="C150" s="384"/>
      <c r="D150" s="384"/>
      <c r="E150" s="384"/>
    </row>
    <row r="151" spans="1:5" ht="40.049999999999997" customHeight="1" x14ac:dyDescent="0.25">
      <c r="A151" s="387" t="s">
        <v>143</v>
      </c>
      <c r="B151" s="386"/>
      <c r="C151" s="386"/>
      <c r="D151" s="386"/>
      <c r="E151" s="386"/>
    </row>
  </sheetData>
  <sheetProtection sheet="1" objects="1" scenarios="1"/>
  <mergeCells count="9">
    <mergeCell ref="A150:E150"/>
    <mergeCell ref="A151:E15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127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1245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/>
      <c r="B9" s="126"/>
      <c r="C9" s="388" t="s">
        <v>753</v>
      </c>
      <c r="D9" s="127"/>
      <c r="E9" s="128"/>
    </row>
    <row r="10" spans="1:16" ht="40.049999999999997" customHeight="1" x14ac:dyDescent="0.25">
      <c r="A10" s="385" t="s">
        <v>142</v>
      </c>
      <c r="B10" s="384"/>
      <c r="C10" s="384"/>
      <c r="D10" s="384"/>
      <c r="E10" s="384"/>
    </row>
    <row r="11" spans="1:16" ht="40.049999999999997" customHeight="1" x14ac:dyDescent="0.25">
      <c r="A11" s="387" t="s">
        <v>143</v>
      </c>
      <c r="B11" s="386"/>
      <c r="C11" s="386"/>
      <c r="D11" s="386"/>
      <c r="E11" s="386"/>
    </row>
  </sheetData>
  <sheetProtection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91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20" bestFit="1" customWidth="1"/>
    <col min="2" max="2" width="30.77734375" style="20" customWidth="1"/>
    <col min="3" max="3" width="45.77734375" style="24" customWidth="1"/>
    <col min="4" max="4" width="10.77734375" style="20" customWidth="1"/>
    <col min="5" max="5" width="5.77734375" style="20" customWidth="1"/>
    <col min="6" max="6" width="17.77734375" style="20" bestFit="1" customWidth="1"/>
    <col min="7" max="16384" width="9.109375" style="20"/>
  </cols>
  <sheetData>
    <row r="1" spans="1:15" s="108" customFormat="1" ht="16.2" x14ac:dyDescent="0.3">
      <c r="A1" s="345" t="s">
        <v>145</v>
      </c>
      <c r="B1" s="345"/>
      <c r="C1" s="345"/>
      <c r="D1" s="345"/>
      <c r="E1" s="107"/>
      <c r="F1" s="256" t="s">
        <v>128</v>
      </c>
      <c r="G1" s="43"/>
      <c r="H1" s="43"/>
      <c r="I1" s="43"/>
      <c r="J1" s="43"/>
      <c r="K1" s="43"/>
      <c r="L1" s="43"/>
      <c r="M1" s="43"/>
      <c r="N1" s="43"/>
      <c r="O1" s="43"/>
    </row>
    <row r="2" spans="1:15" s="111" customFormat="1" ht="17.399999999999999" x14ac:dyDescent="0.3">
      <c r="A2" s="346" t="s">
        <v>146</v>
      </c>
      <c r="B2" s="346"/>
      <c r="C2" s="346"/>
      <c r="D2" s="346"/>
      <c r="E2" s="109"/>
      <c r="F2" s="241" t="s">
        <v>57</v>
      </c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3" customFormat="1" ht="13.8" x14ac:dyDescent="0.2">
      <c r="A3" s="347" t="s">
        <v>138</v>
      </c>
      <c r="B3" s="347"/>
      <c r="C3" s="347"/>
      <c r="D3" s="347"/>
      <c r="E3" s="112"/>
      <c r="F3" s="142"/>
      <c r="G3" s="71"/>
      <c r="H3" s="71"/>
      <c r="I3" s="71"/>
      <c r="J3" s="71"/>
      <c r="K3" s="71"/>
      <c r="L3" s="71"/>
      <c r="M3" s="71"/>
      <c r="N3" s="71"/>
      <c r="O3" s="71"/>
    </row>
    <row r="4" spans="1:15" s="108" customFormat="1" ht="13.8" x14ac:dyDescent="0.25">
      <c r="A4" s="348"/>
      <c r="B4" s="348"/>
      <c r="C4" s="348"/>
      <c r="D4" s="34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108" customFormat="1" ht="13.8" x14ac:dyDescent="0.25">
      <c r="A5" s="348" t="s">
        <v>147</v>
      </c>
      <c r="B5" s="348"/>
      <c r="C5" s="348"/>
      <c r="D5" s="348"/>
      <c r="E5" s="114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108" customFormat="1" ht="13.8" x14ac:dyDescent="0.25">
      <c r="A6" s="351" t="s">
        <v>1246</v>
      </c>
      <c r="B6" s="351"/>
      <c r="C6" s="351"/>
      <c r="D6" s="351"/>
      <c r="E6" s="115"/>
      <c r="F6" s="116"/>
      <c r="G6" s="116"/>
      <c r="H6" s="116"/>
      <c r="I6" s="116"/>
      <c r="J6" s="116"/>
      <c r="K6" s="116"/>
      <c r="L6" s="43"/>
      <c r="M6" s="43"/>
      <c r="N6" s="43"/>
      <c r="O6" s="43"/>
    </row>
    <row r="7" spans="1:15" s="108" customFormat="1" ht="13.8" x14ac:dyDescent="0.25">
      <c r="A7" s="350" t="s">
        <v>140</v>
      </c>
      <c r="B7" s="350"/>
      <c r="C7" s="350"/>
      <c r="D7" s="35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0" customFormat="1" ht="19.95" customHeight="1" x14ac:dyDescent="0.25">
      <c r="A8" s="122" t="s">
        <v>19</v>
      </c>
      <c r="B8" s="123" t="s">
        <v>0</v>
      </c>
      <c r="C8" s="124" t="s">
        <v>23</v>
      </c>
      <c r="D8" s="125" t="s">
        <v>21</v>
      </c>
    </row>
    <row r="9" spans="1:15" s="40" customFormat="1" ht="14.4" x14ac:dyDescent="0.3">
      <c r="A9" s="117">
        <v>1</v>
      </c>
      <c r="B9" s="118" t="s">
        <v>170</v>
      </c>
      <c r="C9" s="119" t="s">
        <v>797</v>
      </c>
      <c r="D9" s="120" t="s">
        <v>7</v>
      </c>
    </row>
    <row r="10" spans="1:15" ht="14.4" x14ac:dyDescent="0.3">
      <c r="A10" s="361">
        <v>2</v>
      </c>
      <c r="B10" s="363" t="s">
        <v>172</v>
      </c>
      <c r="C10" s="370" t="s">
        <v>788</v>
      </c>
      <c r="D10" s="371" t="s">
        <v>7</v>
      </c>
    </row>
    <row r="11" spans="1:15" ht="14.4" x14ac:dyDescent="0.3">
      <c r="A11" s="361">
        <v>3</v>
      </c>
      <c r="B11" s="363" t="s">
        <v>188</v>
      </c>
      <c r="C11" s="370" t="s">
        <v>1032</v>
      </c>
      <c r="D11" s="371" t="s">
        <v>7</v>
      </c>
    </row>
    <row r="12" spans="1:15" ht="14.4" x14ac:dyDescent="0.3">
      <c r="A12" s="361">
        <v>4</v>
      </c>
      <c r="B12" s="363" t="s">
        <v>170</v>
      </c>
      <c r="C12" s="370" t="s">
        <v>798</v>
      </c>
      <c r="D12" s="371" t="s">
        <v>7</v>
      </c>
    </row>
    <row r="13" spans="1:15" ht="14.4" x14ac:dyDescent="0.3">
      <c r="A13" s="361">
        <v>5</v>
      </c>
      <c r="B13" s="363" t="s">
        <v>169</v>
      </c>
      <c r="C13" s="370" t="s">
        <v>806</v>
      </c>
      <c r="D13" s="371" t="s">
        <v>7</v>
      </c>
    </row>
    <row r="14" spans="1:15" ht="14.4" x14ac:dyDescent="0.3">
      <c r="A14" s="361">
        <v>6</v>
      </c>
      <c r="B14" s="363" t="s">
        <v>180</v>
      </c>
      <c r="C14" s="370" t="s">
        <v>807</v>
      </c>
      <c r="D14" s="371" t="s">
        <v>7</v>
      </c>
    </row>
    <row r="15" spans="1:15" ht="14.4" x14ac:dyDescent="0.3">
      <c r="A15" s="361">
        <v>7</v>
      </c>
      <c r="B15" s="363" t="s">
        <v>175</v>
      </c>
      <c r="C15" s="370" t="s">
        <v>1134</v>
      </c>
      <c r="D15" s="371" t="s">
        <v>7</v>
      </c>
    </row>
    <row r="16" spans="1:15" ht="14.4" x14ac:dyDescent="0.3">
      <c r="A16" s="361">
        <v>8</v>
      </c>
      <c r="B16" s="363" t="s">
        <v>151</v>
      </c>
      <c r="C16" s="370" t="s">
        <v>1126</v>
      </c>
      <c r="D16" s="371" t="s">
        <v>7</v>
      </c>
    </row>
    <row r="17" spans="1:4" ht="14.4" x14ac:dyDescent="0.3">
      <c r="A17" s="361">
        <v>9</v>
      </c>
      <c r="B17" s="363" t="s">
        <v>176</v>
      </c>
      <c r="C17" s="370" t="s">
        <v>1120</v>
      </c>
      <c r="D17" s="371" t="s">
        <v>7</v>
      </c>
    </row>
    <row r="18" spans="1:4" ht="14.4" x14ac:dyDescent="0.3">
      <c r="A18" s="361">
        <v>10</v>
      </c>
      <c r="B18" s="363" t="s">
        <v>173</v>
      </c>
      <c r="C18" s="370" t="s">
        <v>1045</v>
      </c>
      <c r="D18" s="371" t="s">
        <v>7</v>
      </c>
    </row>
    <row r="19" spans="1:4" ht="14.4" x14ac:dyDescent="0.3">
      <c r="A19" s="361">
        <v>11</v>
      </c>
      <c r="B19" s="363" t="s">
        <v>175</v>
      </c>
      <c r="C19" s="370" t="s">
        <v>785</v>
      </c>
      <c r="D19" s="371" t="s">
        <v>7</v>
      </c>
    </row>
    <row r="20" spans="1:4" ht="14.4" x14ac:dyDescent="0.3">
      <c r="A20" s="361">
        <v>12</v>
      </c>
      <c r="B20" s="363" t="s">
        <v>182</v>
      </c>
      <c r="C20" s="370" t="s">
        <v>790</v>
      </c>
      <c r="D20" s="371" t="s">
        <v>7</v>
      </c>
    </row>
    <row r="21" spans="1:4" ht="14.4" x14ac:dyDescent="0.3">
      <c r="A21" s="361">
        <v>13</v>
      </c>
      <c r="B21" s="363" t="s">
        <v>182</v>
      </c>
      <c r="C21" s="370" t="s">
        <v>1055</v>
      </c>
      <c r="D21" s="371" t="s">
        <v>7</v>
      </c>
    </row>
    <row r="22" spans="1:4" ht="14.4" x14ac:dyDescent="0.3">
      <c r="A22" s="361">
        <v>14</v>
      </c>
      <c r="B22" s="363" t="s">
        <v>192</v>
      </c>
      <c r="C22" s="370" t="s">
        <v>1144</v>
      </c>
      <c r="D22" s="371" t="s">
        <v>7</v>
      </c>
    </row>
    <row r="23" spans="1:4" ht="14.4" x14ac:dyDescent="0.3">
      <c r="A23" s="361">
        <v>15</v>
      </c>
      <c r="B23" s="363" t="s">
        <v>164</v>
      </c>
      <c r="C23" s="370" t="s">
        <v>1033</v>
      </c>
      <c r="D23" s="371" t="s">
        <v>7</v>
      </c>
    </row>
    <row r="24" spans="1:4" ht="14.4" x14ac:dyDescent="0.3">
      <c r="A24" s="361">
        <v>16</v>
      </c>
      <c r="B24" s="363" t="s">
        <v>188</v>
      </c>
      <c r="C24" s="370" t="s">
        <v>1043</v>
      </c>
      <c r="D24" s="371" t="s">
        <v>7</v>
      </c>
    </row>
    <row r="25" spans="1:4" ht="14.4" x14ac:dyDescent="0.3">
      <c r="A25" s="361">
        <v>17</v>
      </c>
      <c r="B25" s="363" t="s">
        <v>191</v>
      </c>
      <c r="C25" s="370" t="s">
        <v>1107</v>
      </c>
      <c r="D25" s="371" t="s">
        <v>7</v>
      </c>
    </row>
    <row r="26" spans="1:4" ht="14.4" x14ac:dyDescent="0.3">
      <c r="A26" s="361">
        <v>18</v>
      </c>
      <c r="B26" s="363" t="s">
        <v>156</v>
      </c>
      <c r="C26" s="370" t="s">
        <v>795</v>
      </c>
      <c r="D26" s="371" t="s">
        <v>7</v>
      </c>
    </row>
    <row r="27" spans="1:4" ht="14.4" x14ac:dyDescent="0.3">
      <c r="A27" s="361">
        <v>19</v>
      </c>
      <c r="B27" s="363" t="s">
        <v>186</v>
      </c>
      <c r="C27" s="370" t="s">
        <v>1121</v>
      </c>
      <c r="D27" s="371" t="s">
        <v>7</v>
      </c>
    </row>
    <row r="28" spans="1:4" ht="14.4" x14ac:dyDescent="0.3">
      <c r="A28" s="361">
        <v>20</v>
      </c>
      <c r="B28" s="363" t="s">
        <v>175</v>
      </c>
      <c r="C28" s="370" t="s">
        <v>1138</v>
      </c>
      <c r="D28" s="371" t="s">
        <v>7</v>
      </c>
    </row>
    <row r="29" spans="1:4" ht="14.4" x14ac:dyDescent="0.3">
      <c r="A29" s="361">
        <v>21</v>
      </c>
      <c r="B29" s="363" t="s">
        <v>156</v>
      </c>
      <c r="C29" s="370" t="s">
        <v>1156</v>
      </c>
      <c r="D29" s="371" t="s">
        <v>7</v>
      </c>
    </row>
    <row r="30" spans="1:4" ht="14.4" x14ac:dyDescent="0.3">
      <c r="A30" s="361">
        <v>22</v>
      </c>
      <c r="B30" s="363" t="s">
        <v>186</v>
      </c>
      <c r="C30" s="370" t="s">
        <v>1139</v>
      </c>
      <c r="D30" s="371" t="s">
        <v>7</v>
      </c>
    </row>
    <row r="31" spans="1:4" ht="14.4" x14ac:dyDescent="0.3">
      <c r="A31" s="361">
        <v>23</v>
      </c>
      <c r="B31" s="363" t="s">
        <v>170</v>
      </c>
      <c r="C31" s="370" t="s">
        <v>800</v>
      </c>
      <c r="D31" s="371" t="s">
        <v>7</v>
      </c>
    </row>
    <row r="32" spans="1:4" ht="14.4" x14ac:dyDescent="0.3">
      <c r="A32" s="361">
        <v>24</v>
      </c>
      <c r="B32" s="363" t="s">
        <v>180</v>
      </c>
      <c r="C32" s="370" t="s">
        <v>1039</v>
      </c>
      <c r="D32" s="371" t="s">
        <v>7</v>
      </c>
    </row>
    <row r="33" spans="1:4" ht="14.4" x14ac:dyDescent="0.3">
      <c r="A33" s="361">
        <v>25</v>
      </c>
      <c r="B33" s="363" t="s">
        <v>192</v>
      </c>
      <c r="C33" s="370" t="s">
        <v>1122</v>
      </c>
      <c r="D33" s="371" t="s">
        <v>7</v>
      </c>
    </row>
    <row r="34" spans="1:4" ht="14.4" x14ac:dyDescent="0.3">
      <c r="A34" s="361">
        <v>26</v>
      </c>
      <c r="B34" s="363" t="s">
        <v>182</v>
      </c>
      <c r="C34" s="370" t="s">
        <v>1056</v>
      </c>
      <c r="D34" s="371" t="s">
        <v>7</v>
      </c>
    </row>
    <row r="35" spans="1:4" ht="14.4" x14ac:dyDescent="0.3">
      <c r="A35" s="361">
        <v>27</v>
      </c>
      <c r="B35" s="363" t="s">
        <v>188</v>
      </c>
      <c r="C35" s="370" t="s">
        <v>1029</v>
      </c>
      <c r="D35" s="371" t="s">
        <v>7</v>
      </c>
    </row>
    <row r="36" spans="1:4" ht="14.4" x14ac:dyDescent="0.3">
      <c r="A36" s="361">
        <v>28</v>
      </c>
      <c r="B36" s="363" t="s">
        <v>175</v>
      </c>
      <c r="C36" s="370" t="s">
        <v>812</v>
      </c>
      <c r="D36" s="371" t="s">
        <v>7</v>
      </c>
    </row>
    <row r="37" spans="1:4" ht="14.4" x14ac:dyDescent="0.3">
      <c r="A37" s="361">
        <v>29</v>
      </c>
      <c r="B37" s="363" t="s">
        <v>156</v>
      </c>
      <c r="C37" s="370" t="s">
        <v>801</v>
      </c>
      <c r="D37" s="371" t="s">
        <v>7</v>
      </c>
    </row>
    <row r="38" spans="1:4" ht="14.4" x14ac:dyDescent="0.3">
      <c r="A38" s="361">
        <v>30</v>
      </c>
      <c r="B38" s="363" t="s">
        <v>164</v>
      </c>
      <c r="C38" s="370" t="s">
        <v>813</v>
      </c>
      <c r="D38" s="371" t="s">
        <v>7</v>
      </c>
    </row>
    <row r="39" spans="1:4" ht="14.4" x14ac:dyDescent="0.3">
      <c r="A39" s="361">
        <v>31</v>
      </c>
      <c r="B39" s="363" t="s">
        <v>192</v>
      </c>
      <c r="C39" s="370" t="s">
        <v>814</v>
      </c>
      <c r="D39" s="371" t="s">
        <v>7</v>
      </c>
    </row>
    <row r="40" spans="1:4" ht="14.4" x14ac:dyDescent="0.3">
      <c r="A40" s="361">
        <v>32</v>
      </c>
      <c r="B40" s="363" t="s">
        <v>170</v>
      </c>
      <c r="C40" s="370" t="s">
        <v>793</v>
      </c>
      <c r="D40" s="371" t="s">
        <v>7</v>
      </c>
    </row>
    <row r="41" spans="1:4" ht="14.4" x14ac:dyDescent="0.3">
      <c r="A41" s="361">
        <v>33</v>
      </c>
      <c r="B41" s="363" t="s">
        <v>176</v>
      </c>
      <c r="C41" s="370" t="s">
        <v>802</v>
      </c>
      <c r="D41" s="371" t="s">
        <v>7</v>
      </c>
    </row>
    <row r="42" spans="1:4" ht="14.4" x14ac:dyDescent="0.3">
      <c r="A42" s="361">
        <v>34</v>
      </c>
      <c r="B42" s="363" t="s">
        <v>182</v>
      </c>
      <c r="C42" s="370" t="s">
        <v>791</v>
      </c>
      <c r="D42" s="371" t="s">
        <v>7</v>
      </c>
    </row>
    <row r="43" spans="1:4" ht="14.4" x14ac:dyDescent="0.3">
      <c r="A43" s="361">
        <v>35</v>
      </c>
      <c r="B43" s="363" t="s">
        <v>192</v>
      </c>
      <c r="C43" s="370" t="s">
        <v>1136</v>
      </c>
      <c r="D43" s="371" t="s">
        <v>7</v>
      </c>
    </row>
    <row r="44" spans="1:4" ht="14.4" x14ac:dyDescent="0.3">
      <c r="A44" s="361">
        <v>36</v>
      </c>
      <c r="B44" s="363" t="s">
        <v>156</v>
      </c>
      <c r="C44" s="370" t="s">
        <v>789</v>
      </c>
      <c r="D44" s="371" t="s">
        <v>7</v>
      </c>
    </row>
    <row r="45" spans="1:4" ht="14.4" x14ac:dyDescent="0.3">
      <c r="A45" s="361">
        <v>37</v>
      </c>
      <c r="B45" s="363" t="s">
        <v>164</v>
      </c>
      <c r="C45" s="370" t="s">
        <v>1127</v>
      </c>
      <c r="D45" s="371" t="s">
        <v>7</v>
      </c>
    </row>
    <row r="46" spans="1:4" ht="14.4" x14ac:dyDescent="0.3">
      <c r="A46" s="361">
        <v>38</v>
      </c>
      <c r="B46" s="363" t="s">
        <v>179</v>
      </c>
      <c r="C46" s="370" t="s">
        <v>1123</v>
      </c>
      <c r="D46" s="371" t="s">
        <v>7</v>
      </c>
    </row>
    <row r="47" spans="1:4" ht="14.4" x14ac:dyDescent="0.3">
      <c r="A47" s="361">
        <v>39</v>
      </c>
      <c r="B47" s="363" t="s">
        <v>175</v>
      </c>
      <c r="C47" s="370" t="s">
        <v>1142</v>
      </c>
      <c r="D47" s="371" t="s">
        <v>7</v>
      </c>
    </row>
    <row r="48" spans="1:4" ht="14.4" x14ac:dyDescent="0.3">
      <c r="A48" s="361">
        <v>40</v>
      </c>
      <c r="B48" s="363" t="s">
        <v>180</v>
      </c>
      <c r="C48" s="370" t="s">
        <v>803</v>
      </c>
      <c r="D48" s="371" t="s">
        <v>7</v>
      </c>
    </row>
    <row r="49" spans="1:4" ht="14.4" x14ac:dyDescent="0.3">
      <c r="A49" s="361">
        <v>41</v>
      </c>
      <c r="B49" s="363" t="s">
        <v>167</v>
      </c>
      <c r="C49" s="370" t="s">
        <v>804</v>
      </c>
      <c r="D49" s="371" t="s">
        <v>7</v>
      </c>
    </row>
    <row r="50" spans="1:4" ht="14.4" x14ac:dyDescent="0.3">
      <c r="A50" s="361">
        <v>42</v>
      </c>
      <c r="B50" s="363" t="s">
        <v>156</v>
      </c>
      <c r="C50" s="370" t="s">
        <v>1129</v>
      </c>
      <c r="D50" s="371" t="s">
        <v>7</v>
      </c>
    </row>
    <row r="51" spans="1:4" ht="14.4" x14ac:dyDescent="0.3">
      <c r="A51" s="361">
        <v>43</v>
      </c>
      <c r="B51" s="363" t="s">
        <v>184</v>
      </c>
      <c r="C51" s="370" t="s">
        <v>1119</v>
      </c>
      <c r="D51" s="371" t="s">
        <v>7</v>
      </c>
    </row>
    <row r="52" spans="1:4" ht="14.4" x14ac:dyDescent="0.3">
      <c r="A52" s="361">
        <v>44</v>
      </c>
      <c r="B52" s="363" t="s">
        <v>181</v>
      </c>
      <c r="C52" s="370" t="s">
        <v>1030</v>
      </c>
      <c r="D52" s="371" t="s">
        <v>7</v>
      </c>
    </row>
    <row r="53" spans="1:4" ht="14.4" x14ac:dyDescent="0.3">
      <c r="A53" s="361">
        <v>45</v>
      </c>
      <c r="B53" s="363" t="s">
        <v>191</v>
      </c>
      <c r="C53" s="370" t="s">
        <v>843</v>
      </c>
      <c r="D53" s="371" t="s">
        <v>7</v>
      </c>
    </row>
    <row r="54" spans="1:4" ht="14.4" x14ac:dyDescent="0.3">
      <c r="A54" s="361">
        <v>46</v>
      </c>
      <c r="B54" s="363" t="s">
        <v>175</v>
      </c>
      <c r="C54" s="370" t="s">
        <v>1031</v>
      </c>
      <c r="D54" s="371" t="s">
        <v>7</v>
      </c>
    </row>
    <row r="55" spans="1:4" ht="14.4" x14ac:dyDescent="0.3">
      <c r="A55" s="361">
        <v>47</v>
      </c>
      <c r="B55" s="363" t="s">
        <v>164</v>
      </c>
      <c r="C55" s="370" t="s">
        <v>1130</v>
      </c>
      <c r="D55" s="371" t="s">
        <v>7</v>
      </c>
    </row>
    <row r="56" spans="1:4" ht="14.4" x14ac:dyDescent="0.3">
      <c r="A56" s="361">
        <v>48</v>
      </c>
      <c r="B56" s="363" t="s">
        <v>156</v>
      </c>
      <c r="C56" s="370" t="s">
        <v>1150</v>
      </c>
      <c r="D56" s="371" t="s">
        <v>7</v>
      </c>
    </row>
    <row r="57" spans="1:4" ht="14.4" x14ac:dyDescent="0.3">
      <c r="A57" s="361">
        <v>49</v>
      </c>
      <c r="B57" s="363" t="s">
        <v>167</v>
      </c>
      <c r="C57" s="370" t="s">
        <v>792</v>
      </c>
      <c r="D57" s="371" t="s">
        <v>7</v>
      </c>
    </row>
    <row r="58" spans="1:4" ht="14.4" x14ac:dyDescent="0.3">
      <c r="A58" s="361">
        <v>50</v>
      </c>
      <c r="B58" s="363" t="s">
        <v>170</v>
      </c>
      <c r="C58" s="370" t="s">
        <v>1113</v>
      </c>
      <c r="D58" s="371" t="s">
        <v>7</v>
      </c>
    </row>
    <row r="59" spans="1:4" ht="14.4" x14ac:dyDescent="0.3">
      <c r="A59" s="361">
        <v>51</v>
      </c>
      <c r="B59" s="363" t="s">
        <v>168</v>
      </c>
      <c r="C59" s="370" t="s">
        <v>817</v>
      </c>
      <c r="D59" s="371" t="s">
        <v>7</v>
      </c>
    </row>
    <row r="60" spans="1:4" ht="14.4" x14ac:dyDescent="0.3">
      <c r="A60" s="361">
        <v>52</v>
      </c>
      <c r="B60" s="363" t="s">
        <v>188</v>
      </c>
      <c r="C60" s="370" t="s">
        <v>1114</v>
      </c>
      <c r="D60" s="371" t="s">
        <v>7</v>
      </c>
    </row>
    <row r="61" spans="1:4" ht="14.4" x14ac:dyDescent="0.3">
      <c r="A61" s="361">
        <v>53</v>
      </c>
      <c r="B61" s="363" t="s">
        <v>167</v>
      </c>
      <c r="C61" s="370" t="s">
        <v>1106</v>
      </c>
      <c r="D61" s="371" t="s">
        <v>7</v>
      </c>
    </row>
    <row r="62" spans="1:4" ht="14.4" x14ac:dyDescent="0.3">
      <c r="A62" s="361">
        <v>54</v>
      </c>
      <c r="B62" s="363" t="s">
        <v>170</v>
      </c>
      <c r="C62" s="370" t="s">
        <v>1115</v>
      </c>
      <c r="D62" s="371" t="s">
        <v>7</v>
      </c>
    </row>
    <row r="63" spans="1:4" ht="14.4" x14ac:dyDescent="0.3">
      <c r="A63" s="361">
        <v>55</v>
      </c>
      <c r="B63" s="363" t="s">
        <v>192</v>
      </c>
      <c r="C63" s="370" t="s">
        <v>1036</v>
      </c>
      <c r="D63" s="371" t="s">
        <v>7</v>
      </c>
    </row>
    <row r="64" spans="1:4" ht="14.4" x14ac:dyDescent="0.3">
      <c r="A64" s="361">
        <v>56</v>
      </c>
      <c r="B64" s="363" t="s">
        <v>170</v>
      </c>
      <c r="C64" s="370" t="s">
        <v>1124</v>
      </c>
      <c r="D64" s="371" t="s">
        <v>7</v>
      </c>
    </row>
    <row r="65" spans="1:4" ht="14.4" x14ac:dyDescent="0.3">
      <c r="A65" s="361">
        <v>57</v>
      </c>
      <c r="B65" s="363" t="s">
        <v>156</v>
      </c>
      <c r="C65" s="370" t="s">
        <v>1164</v>
      </c>
      <c r="D65" s="371" t="s">
        <v>7</v>
      </c>
    </row>
    <row r="66" spans="1:4" ht="14.4" x14ac:dyDescent="0.3">
      <c r="A66" s="361">
        <v>58</v>
      </c>
      <c r="B66" s="363" t="s">
        <v>156</v>
      </c>
      <c r="C66" s="370" t="s">
        <v>835</v>
      </c>
      <c r="D66" s="371" t="s">
        <v>7</v>
      </c>
    </row>
    <row r="67" spans="1:4" ht="14.4" x14ac:dyDescent="0.3">
      <c r="A67" s="361">
        <v>59</v>
      </c>
      <c r="B67" s="363" t="s">
        <v>182</v>
      </c>
      <c r="C67" s="370" t="s">
        <v>1037</v>
      </c>
      <c r="D67" s="371" t="s">
        <v>7</v>
      </c>
    </row>
    <row r="68" spans="1:4" ht="14.4" x14ac:dyDescent="0.3">
      <c r="A68" s="361">
        <v>60</v>
      </c>
      <c r="B68" s="363" t="s">
        <v>183</v>
      </c>
      <c r="C68" s="370" t="s">
        <v>1137</v>
      </c>
      <c r="D68" s="371" t="s">
        <v>7</v>
      </c>
    </row>
    <row r="69" spans="1:4" ht="14.4" x14ac:dyDescent="0.3">
      <c r="A69" s="361">
        <v>61</v>
      </c>
      <c r="B69" s="363" t="s">
        <v>180</v>
      </c>
      <c r="C69" s="370" t="s">
        <v>1038</v>
      </c>
      <c r="D69" s="371" t="s">
        <v>7</v>
      </c>
    </row>
    <row r="70" spans="1:4" ht="14.4" x14ac:dyDescent="0.3">
      <c r="A70" s="361">
        <v>62</v>
      </c>
      <c r="B70" s="363" t="s">
        <v>157</v>
      </c>
      <c r="C70" s="370" t="s">
        <v>1108</v>
      </c>
      <c r="D70" s="371" t="s">
        <v>7</v>
      </c>
    </row>
    <row r="71" spans="1:4" ht="14.4" x14ac:dyDescent="0.3">
      <c r="A71" s="361">
        <v>63</v>
      </c>
      <c r="B71" s="363" t="s">
        <v>182</v>
      </c>
      <c r="C71" s="370" t="s">
        <v>1131</v>
      </c>
      <c r="D71" s="371" t="s">
        <v>7</v>
      </c>
    </row>
    <row r="72" spans="1:4" ht="14.4" x14ac:dyDescent="0.3">
      <c r="A72" s="361">
        <v>64</v>
      </c>
      <c r="B72" s="363" t="s">
        <v>170</v>
      </c>
      <c r="C72" s="370" t="s">
        <v>1116</v>
      </c>
      <c r="D72" s="371" t="s">
        <v>7</v>
      </c>
    </row>
    <row r="73" spans="1:4" ht="14.4" x14ac:dyDescent="0.3">
      <c r="A73" s="361">
        <v>65</v>
      </c>
      <c r="B73" s="363" t="s">
        <v>156</v>
      </c>
      <c r="C73" s="370" t="s">
        <v>1105</v>
      </c>
      <c r="D73" s="371" t="s">
        <v>7</v>
      </c>
    </row>
    <row r="74" spans="1:4" ht="14.4" x14ac:dyDescent="0.3">
      <c r="A74" s="361">
        <v>66</v>
      </c>
      <c r="B74" s="363" t="s">
        <v>182</v>
      </c>
      <c r="C74" s="370" t="s">
        <v>1111</v>
      </c>
      <c r="D74" s="371" t="s">
        <v>7</v>
      </c>
    </row>
    <row r="75" spans="1:4" ht="14.4" x14ac:dyDescent="0.3">
      <c r="A75" s="361">
        <v>67</v>
      </c>
      <c r="B75" s="363" t="s">
        <v>157</v>
      </c>
      <c r="C75" s="370" t="s">
        <v>1132</v>
      </c>
      <c r="D75" s="371" t="s">
        <v>7</v>
      </c>
    </row>
    <row r="76" spans="1:4" ht="14.4" x14ac:dyDescent="0.3">
      <c r="A76" s="361">
        <v>68</v>
      </c>
      <c r="B76" s="363" t="s">
        <v>170</v>
      </c>
      <c r="C76" s="370" t="s">
        <v>784</v>
      </c>
      <c r="D76" s="371" t="s">
        <v>7</v>
      </c>
    </row>
    <row r="77" spans="1:4" ht="14.4" x14ac:dyDescent="0.3">
      <c r="A77" s="361">
        <v>69</v>
      </c>
      <c r="B77" s="363" t="s">
        <v>191</v>
      </c>
      <c r="C77" s="370" t="s">
        <v>1146</v>
      </c>
      <c r="D77" s="371" t="s">
        <v>7</v>
      </c>
    </row>
    <row r="78" spans="1:4" ht="14.4" x14ac:dyDescent="0.3">
      <c r="A78" s="361">
        <v>70</v>
      </c>
      <c r="B78" s="363" t="s">
        <v>166</v>
      </c>
      <c r="C78" s="370" t="s">
        <v>1109</v>
      </c>
      <c r="D78" s="371" t="s">
        <v>7</v>
      </c>
    </row>
    <row r="79" spans="1:4" ht="14.4" x14ac:dyDescent="0.3">
      <c r="A79" s="361">
        <v>71</v>
      </c>
      <c r="B79" s="363" t="s">
        <v>184</v>
      </c>
      <c r="C79" s="370" t="s">
        <v>794</v>
      </c>
      <c r="D79" s="371" t="s">
        <v>7</v>
      </c>
    </row>
    <row r="80" spans="1:4" ht="14.4" x14ac:dyDescent="0.3">
      <c r="A80" s="361">
        <v>72</v>
      </c>
      <c r="B80" s="363" t="s">
        <v>156</v>
      </c>
      <c r="C80" s="370" t="s">
        <v>849</v>
      </c>
      <c r="D80" s="371" t="s">
        <v>7</v>
      </c>
    </row>
    <row r="81" spans="1:4" ht="14.4" x14ac:dyDescent="0.3">
      <c r="A81" s="361">
        <v>73</v>
      </c>
      <c r="B81" s="363" t="s">
        <v>151</v>
      </c>
      <c r="C81" s="370" t="s">
        <v>1118</v>
      </c>
      <c r="D81" s="371" t="s">
        <v>7</v>
      </c>
    </row>
    <row r="82" spans="1:4" ht="14.4" x14ac:dyDescent="0.3">
      <c r="A82" s="361">
        <v>74</v>
      </c>
      <c r="B82" s="363" t="s">
        <v>168</v>
      </c>
      <c r="C82" s="370" t="s">
        <v>826</v>
      </c>
      <c r="D82" s="371" t="s">
        <v>7</v>
      </c>
    </row>
    <row r="83" spans="1:4" ht="14.4" x14ac:dyDescent="0.3">
      <c r="A83" s="361">
        <v>75</v>
      </c>
      <c r="B83" s="363" t="s">
        <v>192</v>
      </c>
      <c r="C83" s="370" t="s">
        <v>786</v>
      </c>
      <c r="D83" s="371" t="s">
        <v>7</v>
      </c>
    </row>
    <row r="84" spans="1:4" ht="14.4" x14ac:dyDescent="0.3">
      <c r="A84" s="361">
        <v>76</v>
      </c>
      <c r="B84" s="363" t="s">
        <v>166</v>
      </c>
      <c r="C84" s="370" t="s">
        <v>787</v>
      </c>
      <c r="D84" s="371" t="s">
        <v>7</v>
      </c>
    </row>
    <row r="85" spans="1:4" ht="14.4" x14ac:dyDescent="0.3">
      <c r="A85" s="361">
        <v>77</v>
      </c>
      <c r="B85" s="363" t="s">
        <v>188</v>
      </c>
      <c r="C85" s="370" t="s">
        <v>1133</v>
      </c>
      <c r="D85" s="371" t="s">
        <v>7</v>
      </c>
    </row>
    <row r="86" spans="1:4" ht="14.4" x14ac:dyDescent="0.3">
      <c r="A86" s="361">
        <v>78</v>
      </c>
      <c r="B86" s="363" t="s">
        <v>175</v>
      </c>
      <c r="C86" s="370" t="s">
        <v>1110</v>
      </c>
      <c r="D86" s="371" t="s">
        <v>7</v>
      </c>
    </row>
    <row r="87" spans="1:4" ht="14.4" x14ac:dyDescent="0.3">
      <c r="A87" s="361">
        <v>79</v>
      </c>
      <c r="B87" s="363" t="s">
        <v>188</v>
      </c>
      <c r="C87" s="370" t="s">
        <v>1155</v>
      </c>
      <c r="D87" s="371" t="s">
        <v>7</v>
      </c>
    </row>
    <row r="88" spans="1:4" ht="14.4" x14ac:dyDescent="0.3">
      <c r="A88" s="361">
        <v>80</v>
      </c>
      <c r="B88" s="363" t="s">
        <v>175</v>
      </c>
      <c r="C88" s="370" t="s">
        <v>1148</v>
      </c>
      <c r="D88" s="371" t="s">
        <v>7</v>
      </c>
    </row>
    <row r="90" spans="1:4" ht="40.049999999999997" customHeight="1" x14ac:dyDescent="0.25">
      <c r="A90" s="385" t="s">
        <v>142</v>
      </c>
      <c r="B90" s="384"/>
      <c r="C90" s="384"/>
      <c r="D90" s="384"/>
    </row>
    <row r="91" spans="1:4" ht="40.049999999999997" customHeight="1" x14ac:dyDescent="0.25">
      <c r="A91" s="387" t="s">
        <v>143</v>
      </c>
      <c r="B91" s="386"/>
      <c r="C91" s="386"/>
      <c r="D91" s="386"/>
    </row>
  </sheetData>
  <sheetProtection sheet="1" objects="1" scenarios="1"/>
  <mergeCells count="9">
    <mergeCell ref="A90:D90"/>
    <mergeCell ref="A91:D9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62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129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296" t="s">
        <v>1247</v>
      </c>
      <c r="B6" s="297"/>
      <c r="C6" s="297"/>
      <c r="D6" s="98"/>
      <c r="E6" s="98"/>
      <c r="F6" s="98"/>
    </row>
    <row r="7" spans="1:14" s="97" customFormat="1" ht="13.8" x14ac:dyDescent="0.25">
      <c r="A7" s="295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151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152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156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164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162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165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167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168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169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175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176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177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178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179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180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181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182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183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184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185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186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187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188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189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191</v>
      </c>
      <c r="C44" s="157" t="s">
        <v>150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190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192</v>
      </c>
      <c r="C46" s="157" t="s">
        <v>150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s="19" customFormat="1" ht="40.049999999999997" customHeight="1" x14ac:dyDescent="0.2">
      <c r="A48" s="389" t="s">
        <v>142</v>
      </c>
      <c r="B48" s="352"/>
      <c r="C48" s="352"/>
    </row>
    <row r="49" spans="1:3" s="19" customFormat="1" ht="40.049999999999997" customHeight="1" x14ac:dyDescent="0.2">
      <c r="A49" s="390" t="s">
        <v>143</v>
      </c>
      <c r="B49" s="353"/>
      <c r="C49" s="353"/>
    </row>
    <row r="62" spans="1:3" x14ac:dyDescent="0.25">
      <c r="A62" s="15"/>
    </row>
  </sheetData>
  <sheetProtection sheet="1" objects="1" scenarios="1"/>
  <mergeCells count="10">
    <mergeCell ref="A7:C7"/>
    <mergeCell ref="A47:C47"/>
    <mergeCell ref="A48:C48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59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131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1248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151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152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156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164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162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165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167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168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169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175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176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177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178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179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180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181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182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183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184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185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186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187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188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189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191</v>
      </c>
      <c r="C44" s="157" t="s">
        <v>150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190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192</v>
      </c>
      <c r="C46" s="157" t="s">
        <v>150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ht="40.049999999999997" customHeight="1" x14ac:dyDescent="0.25">
      <c r="A48" s="389" t="s">
        <v>142</v>
      </c>
      <c r="B48" s="352"/>
      <c r="C48" s="352"/>
    </row>
    <row r="49" spans="1:3" ht="40.049999999999997" customHeight="1" x14ac:dyDescent="0.25">
      <c r="A49" s="390" t="s">
        <v>143</v>
      </c>
      <c r="B49" s="353"/>
      <c r="C49" s="353"/>
    </row>
    <row r="59" spans="1:3" x14ac:dyDescent="0.25">
      <c r="A59" s="15"/>
    </row>
  </sheetData>
  <sheetProtection sheet="1" objects="1" scenarios="1"/>
  <mergeCells count="10">
    <mergeCell ref="A7:C7"/>
    <mergeCell ref="A47:C47"/>
    <mergeCell ref="A48:C48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59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3320312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132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1249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151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152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156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164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162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165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167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168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169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175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176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177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178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179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180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181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182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183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184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185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186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187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188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189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191</v>
      </c>
      <c r="C44" s="157" t="s">
        <v>150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190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192</v>
      </c>
      <c r="C46" s="157" t="s">
        <v>150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ht="40.049999999999997" customHeight="1" x14ac:dyDescent="0.25">
      <c r="A48" s="389" t="s">
        <v>142</v>
      </c>
      <c r="B48" s="352"/>
      <c r="C48" s="352"/>
    </row>
    <row r="49" spans="1:3" ht="40.049999999999997" customHeight="1" x14ac:dyDescent="0.25">
      <c r="A49" s="390" t="s">
        <v>143</v>
      </c>
      <c r="B49" s="353"/>
      <c r="C49" s="353"/>
    </row>
    <row r="59" spans="1:3" x14ac:dyDescent="0.25">
      <c r="A59" s="15"/>
    </row>
  </sheetData>
  <sheetProtection sheet="1" objects="1" scenarios="1"/>
  <mergeCells count="10">
    <mergeCell ref="A7:C7"/>
    <mergeCell ref="A47:C47"/>
    <mergeCell ref="A48:C48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59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5546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133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1250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151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152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156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164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162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165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167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168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169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175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176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177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178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179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180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181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182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183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184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185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186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187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188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189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191</v>
      </c>
      <c r="C44" s="157" t="s">
        <v>150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190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192</v>
      </c>
      <c r="C46" s="157" t="s">
        <v>150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ht="40.049999999999997" customHeight="1" x14ac:dyDescent="0.25">
      <c r="A48" s="389" t="s">
        <v>142</v>
      </c>
      <c r="B48" s="352"/>
      <c r="C48" s="352"/>
    </row>
    <row r="49" spans="1:3" ht="40.049999999999997" customHeight="1" x14ac:dyDescent="0.25">
      <c r="A49" s="390" t="s">
        <v>143</v>
      </c>
      <c r="B49" s="353"/>
      <c r="C49" s="353"/>
    </row>
    <row r="59" spans="1:3" x14ac:dyDescent="0.25">
      <c r="A59" s="15"/>
    </row>
  </sheetData>
  <sheetProtection sheet="1" objects="1" scenarios="1"/>
  <mergeCells count="10">
    <mergeCell ref="A7:C7"/>
    <mergeCell ref="A47:C47"/>
    <mergeCell ref="A48:C48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41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64"/>
      <c r="T1" s="256" t="s">
        <v>90</v>
      </c>
      <c r="U1" s="64"/>
      <c r="V1" s="64"/>
      <c r="W1" s="64"/>
    </row>
    <row r="2" spans="1:23" s="54" customFormat="1" ht="17.399999999999999" x14ac:dyDescent="0.25">
      <c r="A2" s="290" t="s">
        <v>146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T2" s="241" t="s">
        <v>57</v>
      </c>
    </row>
    <row r="3" spans="1:23" s="54" customFormat="1" ht="13.8" x14ac:dyDescent="0.25">
      <c r="A3" s="291" t="s">
        <v>138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23" s="54" customFormat="1" ht="13.8" x14ac:dyDescent="0.25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3" s="54" customFormat="1" ht="13.8" x14ac:dyDescent="0.25">
      <c r="A5" s="295" t="s">
        <v>147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23" s="54" customFormat="1" ht="13.8" x14ac:dyDescent="0.25">
      <c r="A6" s="296" t="s">
        <v>195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161"/>
      <c r="T6" s="161"/>
      <c r="U6" s="161"/>
      <c r="V6" s="161"/>
      <c r="W6" s="161"/>
    </row>
    <row r="7" spans="1:23" s="54" customFormat="1" ht="13.8" x14ac:dyDescent="0.25">
      <c r="A7" s="295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161"/>
      <c r="T7" s="161"/>
      <c r="U7" s="162"/>
      <c r="V7" s="161"/>
      <c r="W7" s="161"/>
    </row>
    <row r="8" spans="1:23" s="67" customFormat="1" ht="28.05" customHeight="1" x14ac:dyDescent="0.25">
      <c r="A8" s="153" t="s">
        <v>59</v>
      </c>
      <c r="B8" s="154" t="s">
        <v>13</v>
      </c>
      <c r="C8" s="154" t="s">
        <v>43</v>
      </c>
      <c r="D8" s="153" t="s">
        <v>41</v>
      </c>
      <c r="E8" s="153" t="s">
        <v>27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33</v>
      </c>
      <c r="Q8" s="153" t="s">
        <v>12</v>
      </c>
      <c r="R8" s="153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6">
        <v>1</v>
      </c>
      <c r="B9" s="307" t="s">
        <v>196</v>
      </c>
      <c r="C9" s="68" t="s">
        <v>30</v>
      </c>
      <c r="D9" s="61">
        <v>1941</v>
      </c>
      <c r="E9" s="61">
        <v>1941</v>
      </c>
      <c r="F9" s="62">
        <v>100</v>
      </c>
      <c r="G9" s="61">
        <v>322</v>
      </c>
      <c r="H9" s="61">
        <v>291</v>
      </c>
      <c r="I9" s="61">
        <v>266</v>
      </c>
      <c r="J9" s="61">
        <v>337</v>
      </c>
      <c r="K9" s="61">
        <v>317</v>
      </c>
      <c r="L9" s="61">
        <v>208</v>
      </c>
      <c r="M9" s="61">
        <v>135</v>
      </c>
      <c r="N9" s="61">
        <v>65</v>
      </c>
      <c r="O9" s="61">
        <v>0</v>
      </c>
      <c r="P9" s="61">
        <v>1941</v>
      </c>
      <c r="Q9" s="61">
        <v>10121</v>
      </c>
      <c r="R9" s="62">
        <v>65.180000000000007</v>
      </c>
      <c r="S9" s="65"/>
      <c r="T9" s="66"/>
      <c r="U9" s="65"/>
      <c r="V9" s="65"/>
      <c r="W9" s="65"/>
    </row>
    <row r="10" spans="1:23" s="67" customFormat="1" ht="15.45" customHeight="1" x14ac:dyDescent="0.25">
      <c r="A10" s="306"/>
      <c r="B10" s="307"/>
      <c r="C10" s="68" t="s">
        <v>31</v>
      </c>
      <c r="D10" s="61">
        <v>1633</v>
      </c>
      <c r="E10" s="61">
        <v>1633</v>
      </c>
      <c r="F10" s="62">
        <v>100</v>
      </c>
      <c r="G10" s="61">
        <v>438</v>
      </c>
      <c r="H10" s="61">
        <v>332</v>
      </c>
      <c r="I10" s="61">
        <v>230</v>
      </c>
      <c r="J10" s="61">
        <v>243</v>
      </c>
      <c r="K10" s="61">
        <v>210</v>
      </c>
      <c r="L10" s="61">
        <v>107</v>
      </c>
      <c r="M10" s="61">
        <v>50</v>
      </c>
      <c r="N10" s="61">
        <v>23</v>
      </c>
      <c r="O10" s="61">
        <v>0</v>
      </c>
      <c r="P10" s="61">
        <v>1633</v>
      </c>
      <c r="Q10" s="61">
        <v>9707</v>
      </c>
      <c r="R10" s="62">
        <v>74.3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6"/>
      <c r="B11" s="307"/>
      <c r="C11" s="69" t="s">
        <v>42</v>
      </c>
      <c r="D11" s="49">
        <v>3574</v>
      </c>
      <c r="E11" s="49">
        <v>3574</v>
      </c>
      <c r="F11" s="50">
        <v>100</v>
      </c>
      <c r="G11" s="49">
        <v>760</v>
      </c>
      <c r="H11" s="49">
        <v>623</v>
      </c>
      <c r="I11" s="49">
        <v>496</v>
      </c>
      <c r="J11" s="49">
        <v>580</v>
      </c>
      <c r="K11" s="49">
        <v>527</v>
      </c>
      <c r="L11" s="49">
        <v>315</v>
      </c>
      <c r="M11" s="49">
        <v>185</v>
      </c>
      <c r="N11" s="49">
        <v>88</v>
      </c>
      <c r="O11" s="49">
        <v>0</v>
      </c>
      <c r="P11" s="49">
        <v>3574</v>
      </c>
      <c r="Q11" s="49">
        <v>19828</v>
      </c>
      <c r="R11" s="50">
        <v>69.349999999999994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6">
        <v>2</v>
      </c>
      <c r="B12" s="307" t="s">
        <v>197</v>
      </c>
      <c r="C12" s="68" t="s">
        <v>30</v>
      </c>
      <c r="D12" s="61">
        <v>1766</v>
      </c>
      <c r="E12" s="61">
        <v>1766</v>
      </c>
      <c r="F12" s="62">
        <v>100</v>
      </c>
      <c r="G12" s="61">
        <v>239</v>
      </c>
      <c r="H12" s="61">
        <v>226</v>
      </c>
      <c r="I12" s="61">
        <v>226</v>
      </c>
      <c r="J12" s="61">
        <v>266</v>
      </c>
      <c r="K12" s="61">
        <v>231</v>
      </c>
      <c r="L12" s="61">
        <v>217</v>
      </c>
      <c r="M12" s="61">
        <v>231</v>
      </c>
      <c r="N12" s="61">
        <v>130</v>
      </c>
      <c r="O12" s="61">
        <v>0</v>
      </c>
      <c r="P12" s="61">
        <v>1766</v>
      </c>
      <c r="Q12" s="61">
        <v>8347</v>
      </c>
      <c r="R12" s="62">
        <v>59.08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6"/>
      <c r="B13" s="307"/>
      <c r="C13" s="68" t="s">
        <v>31</v>
      </c>
      <c r="D13" s="61">
        <v>1497</v>
      </c>
      <c r="E13" s="61">
        <v>1497</v>
      </c>
      <c r="F13" s="62">
        <v>100</v>
      </c>
      <c r="G13" s="61">
        <v>374</v>
      </c>
      <c r="H13" s="61">
        <v>296</v>
      </c>
      <c r="I13" s="61">
        <v>230</v>
      </c>
      <c r="J13" s="61">
        <v>187</v>
      </c>
      <c r="K13" s="61">
        <v>146</v>
      </c>
      <c r="L13" s="61">
        <v>115</v>
      </c>
      <c r="M13" s="61">
        <v>109</v>
      </c>
      <c r="N13" s="61">
        <v>40</v>
      </c>
      <c r="O13" s="61">
        <v>0</v>
      </c>
      <c r="P13" s="61">
        <v>1497</v>
      </c>
      <c r="Q13" s="61">
        <v>8566</v>
      </c>
      <c r="R13" s="62">
        <v>71.53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6"/>
      <c r="B14" s="307"/>
      <c r="C14" s="69" t="s">
        <v>42</v>
      </c>
      <c r="D14" s="49">
        <v>3263</v>
      </c>
      <c r="E14" s="49">
        <v>3263</v>
      </c>
      <c r="F14" s="50">
        <v>100</v>
      </c>
      <c r="G14" s="49">
        <v>613</v>
      </c>
      <c r="H14" s="49">
        <v>522</v>
      </c>
      <c r="I14" s="49">
        <v>456</v>
      </c>
      <c r="J14" s="49">
        <v>453</v>
      </c>
      <c r="K14" s="49">
        <v>377</v>
      </c>
      <c r="L14" s="49">
        <v>332</v>
      </c>
      <c r="M14" s="49">
        <v>340</v>
      </c>
      <c r="N14" s="49">
        <v>170</v>
      </c>
      <c r="O14" s="49">
        <v>0</v>
      </c>
      <c r="P14" s="49">
        <v>3263</v>
      </c>
      <c r="Q14" s="49">
        <v>16913</v>
      </c>
      <c r="R14" s="50">
        <v>64.790000000000006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6">
        <v>3</v>
      </c>
      <c r="B15" s="307" t="s">
        <v>198</v>
      </c>
      <c r="C15" s="68" t="s">
        <v>30</v>
      </c>
      <c r="D15" s="61">
        <v>175</v>
      </c>
      <c r="E15" s="61">
        <v>175</v>
      </c>
      <c r="F15" s="62">
        <v>100</v>
      </c>
      <c r="G15" s="61">
        <v>73</v>
      </c>
      <c r="H15" s="61">
        <v>40</v>
      </c>
      <c r="I15" s="61">
        <v>22</v>
      </c>
      <c r="J15" s="61">
        <v>25</v>
      </c>
      <c r="K15" s="61">
        <v>5</v>
      </c>
      <c r="L15" s="61">
        <v>7</v>
      </c>
      <c r="M15" s="61">
        <v>2</v>
      </c>
      <c r="N15" s="61">
        <v>1</v>
      </c>
      <c r="O15" s="61">
        <v>0</v>
      </c>
      <c r="P15" s="61">
        <v>175</v>
      </c>
      <c r="Q15" s="61">
        <v>1167</v>
      </c>
      <c r="R15" s="62">
        <v>83.36</v>
      </c>
      <c r="S15" s="65"/>
      <c r="T15" s="66"/>
      <c r="U15" s="65"/>
      <c r="V15" s="65"/>
      <c r="W15" s="65"/>
    </row>
    <row r="16" spans="1:23" s="67" customFormat="1" ht="15.45" customHeight="1" x14ac:dyDescent="0.25">
      <c r="A16" s="306"/>
      <c r="B16" s="307"/>
      <c r="C16" s="68" t="s">
        <v>31</v>
      </c>
      <c r="D16" s="61">
        <v>136</v>
      </c>
      <c r="E16" s="61">
        <v>136</v>
      </c>
      <c r="F16" s="62">
        <v>100</v>
      </c>
      <c r="G16" s="61">
        <v>64</v>
      </c>
      <c r="H16" s="61">
        <v>37</v>
      </c>
      <c r="I16" s="61">
        <v>14</v>
      </c>
      <c r="J16" s="61">
        <v>13</v>
      </c>
      <c r="K16" s="61">
        <v>5</v>
      </c>
      <c r="L16" s="61">
        <v>2</v>
      </c>
      <c r="M16" s="61">
        <v>1</v>
      </c>
      <c r="N16" s="61">
        <v>0</v>
      </c>
      <c r="O16" s="61">
        <v>0</v>
      </c>
      <c r="P16" s="61">
        <v>136</v>
      </c>
      <c r="Q16" s="61">
        <v>948</v>
      </c>
      <c r="R16" s="62">
        <v>87.13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6"/>
      <c r="B17" s="307"/>
      <c r="C17" s="69" t="s">
        <v>42</v>
      </c>
      <c r="D17" s="49">
        <v>311</v>
      </c>
      <c r="E17" s="49">
        <v>311</v>
      </c>
      <c r="F17" s="50">
        <v>100</v>
      </c>
      <c r="G17" s="49">
        <v>137</v>
      </c>
      <c r="H17" s="49">
        <v>77</v>
      </c>
      <c r="I17" s="49">
        <v>36</v>
      </c>
      <c r="J17" s="49">
        <v>38</v>
      </c>
      <c r="K17" s="49">
        <v>10</v>
      </c>
      <c r="L17" s="49">
        <v>9</v>
      </c>
      <c r="M17" s="49">
        <v>3</v>
      </c>
      <c r="N17" s="49">
        <v>1</v>
      </c>
      <c r="O17" s="49">
        <v>0</v>
      </c>
      <c r="P17" s="49">
        <v>311</v>
      </c>
      <c r="Q17" s="49">
        <v>2115</v>
      </c>
      <c r="R17" s="50">
        <v>85.01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6">
        <v>4</v>
      </c>
      <c r="B18" s="307" t="s">
        <v>199</v>
      </c>
      <c r="C18" s="68" t="s">
        <v>30</v>
      </c>
      <c r="D18" s="61">
        <v>827</v>
      </c>
      <c r="E18" s="61">
        <v>827</v>
      </c>
      <c r="F18" s="62">
        <v>100</v>
      </c>
      <c r="G18" s="61">
        <v>192</v>
      </c>
      <c r="H18" s="61">
        <v>189</v>
      </c>
      <c r="I18" s="61">
        <v>170</v>
      </c>
      <c r="J18" s="61">
        <v>126</v>
      </c>
      <c r="K18" s="61">
        <v>83</v>
      </c>
      <c r="L18" s="61">
        <v>39</v>
      </c>
      <c r="M18" s="61">
        <v>24</v>
      </c>
      <c r="N18" s="61">
        <v>4</v>
      </c>
      <c r="O18" s="61">
        <v>0</v>
      </c>
      <c r="P18" s="61">
        <v>827</v>
      </c>
      <c r="Q18" s="61">
        <v>5010</v>
      </c>
      <c r="R18" s="62">
        <v>75.73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6"/>
      <c r="B19" s="307"/>
      <c r="C19" s="68" t="s">
        <v>31</v>
      </c>
      <c r="D19" s="61">
        <v>604</v>
      </c>
      <c r="E19" s="61">
        <v>604</v>
      </c>
      <c r="F19" s="62">
        <v>100</v>
      </c>
      <c r="G19" s="61">
        <v>185</v>
      </c>
      <c r="H19" s="61">
        <v>143</v>
      </c>
      <c r="I19" s="61">
        <v>116</v>
      </c>
      <c r="J19" s="61">
        <v>91</v>
      </c>
      <c r="K19" s="61">
        <v>49</v>
      </c>
      <c r="L19" s="61">
        <v>8</v>
      </c>
      <c r="M19" s="61">
        <v>10</v>
      </c>
      <c r="N19" s="61">
        <v>2</v>
      </c>
      <c r="O19" s="61">
        <v>0</v>
      </c>
      <c r="P19" s="61">
        <v>604</v>
      </c>
      <c r="Q19" s="61">
        <v>3874</v>
      </c>
      <c r="R19" s="62">
        <v>80.17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6"/>
      <c r="B20" s="307"/>
      <c r="C20" s="69" t="s">
        <v>42</v>
      </c>
      <c r="D20" s="49">
        <v>1431</v>
      </c>
      <c r="E20" s="49">
        <v>1431</v>
      </c>
      <c r="F20" s="50">
        <v>100</v>
      </c>
      <c r="G20" s="49">
        <v>377</v>
      </c>
      <c r="H20" s="49">
        <v>332</v>
      </c>
      <c r="I20" s="49">
        <v>286</v>
      </c>
      <c r="J20" s="49">
        <v>217</v>
      </c>
      <c r="K20" s="49">
        <v>132</v>
      </c>
      <c r="L20" s="49">
        <v>47</v>
      </c>
      <c r="M20" s="49">
        <v>34</v>
      </c>
      <c r="N20" s="49">
        <v>6</v>
      </c>
      <c r="O20" s="49">
        <v>0</v>
      </c>
      <c r="P20" s="49">
        <v>1431</v>
      </c>
      <c r="Q20" s="49">
        <v>8884</v>
      </c>
      <c r="R20" s="50">
        <v>77.599999999999994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6">
        <v>5</v>
      </c>
      <c r="B21" s="307" t="s">
        <v>200</v>
      </c>
      <c r="C21" s="68" t="s">
        <v>30</v>
      </c>
      <c r="D21" s="61">
        <v>1114</v>
      </c>
      <c r="E21" s="61">
        <v>1114</v>
      </c>
      <c r="F21" s="62">
        <v>100</v>
      </c>
      <c r="G21" s="61">
        <v>10</v>
      </c>
      <c r="H21" s="61">
        <v>44</v>
      </c>
      <c r="I21" s="61">
        <v>126</v>
      </c>
      <c r="J21" s="61">
        <v>246</v>
      </c>
      <c r="K21" s="61">
        <v>267</v>
      </c>
      <c r="L21" s="61">
        <v>209</v>
      </c>
      <c r="M21" s="61">
        <v>129</v>
      </c>
      <c r="N21" s="61">
        <v>83</v>
      </c>
      <c r="O21" s="61">
        <v>0</v>
      </c>
      <c r="P21" s="61">
        <v>1114</v>
      </c>
      <c r="Q21" s="61">
        <v>4410</v>
      </c>
      <c r="R21" s="62">
        <v>49.48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6"/>
      <c r="B22" s="307"/>
      <c r="C22" s="68" t="s">
        <v>31</v>
      </c>
      <c r="D22" s="61">
        <v>1029</v>
      </c>
      <c r="E22" s="61">
        <v>1029</v>
      </c>
      <c r="F22" s="62">
        <v>100</v>
      </c>
      <c r="G22" s="61">
        <v>23</v>
      </c>
      <c r="H22" s="61">
        <v>81</v>
      </c>
      <c r="I22" s="61">
        <v>171</v>
      </c>
      <c r="J22" s="61">
        <v>247</v>
      </c>
      <c r="K22" s="61">
        <v>234</v>
      </c>
      <c r="L22" s="61">
        <v>141</v>
      </c>
      <c r="M22" s="61">
        <v>94</v>
      </c>
      <c r="N22" s="61">
        <v>38</v>
      </c>
      <c r="O22" s="61">
        <v>0</v>
      </c>
      <c r="P22" s="61">
        <v>1029</v>
      </c>
      <c r="Q22" s="61">
        <v>4597</v>
      </c>
      <c r="R22" s="62">
        <v>55.84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6"/>
      <c r="B23" s="307"/>
      <c r="C23" s="69" t="s">
        <v>42</v>
      </c>
      <c r="D23" s="49">
        <v>2143</v>
      </c>
      <c r="E23" s="49">
        <v>2143</v>
      </c>
      <c r="F23" s="50">
        <v>100</v>
      </c>
      <c r="G23" s="49">
        <v>33</v>
      </c>
      <c r="H23" s="49">
        <v>125</v>
      </c>
      <c r="I23" s="49">
        <v>297</v>
      </c>
      <c r="J23" s="49">
        <v>493</v>
      </c>
      <c r="K23" s="49">
        <v>501</v>
      </c>
      <c r="L23" s="49">
        <v>350</v>
      </c>
      <c r="M23" s="49">
        <v>223</v>
      </c>
      <c r="N23" s="49">
        <v>121</v>
      </c>
      <c r="O23" s="49">
        <v>0</v>
      </c>
      <c r="P23" s="49">
        <v>2143</v>
      </c>
      <c r="Q23" s="49">
        <v>9007</v>
      </c>
      <c r="R23" s="50">
        <v>52.54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6">
        <v>6</v>
      </c>
      <c r="B24" s="307" t="s">
        <v>201</v>
      </c>
      <c r="C24" s="68" t="s">
        <v>30</v>
      </c>
      <c r="D24" s="61">
        <v>1941</v>
      </c>
      <c r="E24" s="61">
        <v>1941</v>
      </c>
      <c r="F24" s="62">
        <v>100</v>
      </c>
      <c r="G24" s="61">
        <v>213</v>
      </c>
      <c r="H24" s="61">
        <v>243</v>
      </c>
      <c r="I24" s="61">
        <v>263</v>
      </c>
      <c r="J24" s="61">
        <v>308</v>
      </c>
      <c r="K24" s="61">
        <v>395</v>
      </c>
      <c r="L24" s="61">
        <v>253</v>
      </c>
      <c r="M24" s="61">
        <v>192</v>
      </c>
      <c r="N24" s="61">
        <v>74</v>
      </c>
      <c r="O24" s="61">
        <v>0</v>
      </c>
      <c r="P24" s="61">
        <v>1941</v>
      </c>
      <c r="Q24" s="61">
        <v>9320</v>
      </c>
      <c r="R24" s="62">
        <v>60.02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6"/>
      <c r="B25" s="307"/>
      <c r="C25" s="68" t="s">
        <v>31</v>
      </c>
      <c r="D25" s="61">
        <v>1633</v>
      </c>
      <c r="E25" s="61">
        <v>1633</v>
      </c>
      <c r="F25" s="62">
        <v>100</v>
      </c>
      <c r="G25" s="61">
        <v>246</v>
      </c>
      <c r="H25" s="61">
        <v>231</v>
      </c>
      <c r="I25" s="61">
        <v>272</v>
      </c>
      <c r="J25" s="61">
        <v>279</v>
      </c>
      <c r="K25" s="61">
        <v>286</v>
      </c>
      <c r="L25" s="61">
        <v>160</v>
      </c>
      <c r="M25" s="61">
        <v>113</v>
      </c>
      <c r="N25" s="61">
        <v>46</v>
      </c>
      <c r="O25" s="61">
        <v>0</v>
      </c>
      <c r="P25" s="61">
        <v>1633</v>
      </c>
      <c r="Q25" s="61">
        <v>8508</v>
      </c>
      <c r="R25" s="62">
        <v>65.13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6"/>
      <c r="B26" s="307"/>
      <c r="C26" s="69" t="s">
        <v>42</v>
      </c>
      <c r="D26" s="49">
        <v>3574</v>
      </c>
      <c r="E26" s="49">
        <v>3574</v>
      </c>
      <c r="F26" s="50">
        <v>100</v>
      </c>
      <c r="G26" s="49">
        <v>459</v>
      </c>
      <c r="H26" s="49">
        <v>474</v>
      </c>
      <c r="I26" s="49">
        <v>535</v>
      </c>
      <c r="J26" s="49">
        <v>587</v>
      </c>
      <c r="K26" s="49">
        <v>681</v>
      </c>
      <c r="L26" s="49">
        <v>413</v>
      </c>
      <c r="M26" s="49">
        <v>305</v>
      </c>
      <c r="N26" s="49">
        <v>120</v>
      </c>
      <c r="O26" s="49">
        <v>0</v>
      </c>
      <c r="P26" s="49">
        <v>3574</v>
      </c>
      <c r="Q26" s="49">
        <v>17828</v>
      </c>
      <c r="R26" s="50">
        <v>62.35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6">
        <v>7</v>
      </c>
      <c r="B27" s="307" t="s">
        <v>202</v>
      </c>
      <c r="C27" s="68" t="s">
        <v>30</v>
      </c>
      <c r="D27" s="61">
        <v>1941</v>
      </c>
      <c r="E27" s="61">
        <v>1941</v>
      </c>
      <c r="F27" s="62">
        <v>100</v>
      </c>
      <c r="G27" s="61">
        <v>380</v>
      </c>
      <c r="H27" s="61">
        <v>303</v>
      </c>
      <c r="I27" s="61">
        <v>295</v>
      </c>
      <c r="J27" s="61">
        <v>330</v>
      </c>
      <c r="K27" s="61">
        <v>276</v>
      </c>
      <c r="L27" s="61">
        <v>164</v>
      </c>
      <c r="M27" s="61">
        <v>105</v>
      </c>
      <c r="N27" s="61">
        <v>88</v>
      </c>
      <c r="O27" s="61">
        <v>0</v>
      </c>
      <c r="P27" s="61">
        <v>1941</v>
      </c>
      <c r="Q27" s="61">
        <v>10475</v>
      </c>
      <c r="R27" s="62">
        <v>67.459999999999994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6"/>
      <c r="B28" s="307"/>
      <c r="C28" s="68" t="s">
        <v>31</v>
      </c>
      <c r="D28" s="61">
        <v>1633</v>
      </c>
      <c r="E28" s="61">
        <v>1633</v>
      </c>
      <c r="F28" s="62">
        <v>100</v>
      </c>
      <c r="G28" s="61">
        <v>431</v>
      </c>
      <c r="H28" s="61">
        <v>339</v>
      </c>
      <c r="I28" s="61">
        <v>239</v>
      </c>
      <c r="J28" s="61">
        <v>242</v>
      </c>
      <c r="K28" s="61">
        <v>149</v>
      </c>
      <c r="L28" s="61">
        <v>124</v>
      </c>
      <c r="M28" s="61">
        <v>58</v>
      </c>
      <c r="N28" s="61">
        <v>51</v>
      </c>
      <c r="O28" s="61">
        <v>0</v>
      </c>
      <c r="P28" s="61">
        <v>1633</v>
      </c>
      <c r="Q28" s="61">
        <v>9600</v>
      </c>
      <c r="R28" s="62">
        <v>73.48</v>
      </c>
      <c r="S28" s="65"/>
      <c r="T28" s="66"/>
      <c r="U28" s="65"/>
      <c r="V28" s="65"/>
      <c r="W28" s="65"/>
    </row>
    <row r="29" spans="1:23" s="67" customFormat="1" ht="15.45" customHeight="1" x14ac:dyDescent="0.25">
      <c r="A29" s="306"/>
      <c r="B29" s="307"/>
      <c r="C29" s="69" t="s">
        <v>42</v>
      </c>
      <c r="D29" s="49">
        <v>3574</v>
      </c>
      <c r="E29" s="49">
        <v>3574</v>
      </c>
      <c r="F29" s="50">
        <v>100</v>
      </c>
      <c r="G29" s="49">
        <v>811</v>
      </c>
      <c r="H29" s="49">
        <v>642</v>
      </c>
      <c r="I29" s="49">
        <v>534</v>
      </c>
      <c r="J29" s="49">
        <v>572</v>
      </c>
      <c r="K29" s="49">
        <v>425</v>
      </c>
      <c r="L29" s="49">
        <v>288</v>
      </c>
      <c r="M29" s="49">
        <v>163</v>
      </c>
      <c r="N29" s="49">
        <v>139</v>
      </c>
      <c r="O29" s="49">
        <v>0</v>
      </c>
      <c r="P29" s="49">
        <v>3574</v>
      </c>
      <c r="Q29" s="49">
        <v>20075</v>
      </c>
      <c r="R29" s="50">
        <v>70.209999999999994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6">
        <v>8</v>
      </c>
      <c r="B30" s="307" t="s">
        <v>203</v>
      </c>
      <c r="C30" s="68" t="s">
        <v>30</v>
      </c>
      <c r="D30" s="61">
        <v>383</v>
      </c>
      <c r="E30" s="61">
        <v>383</v>
      </c>
      <c r="F30" s="62">
        <v>100</v>
      </c>
      <c r="G30" s="61">
        <v>26</v>
      </c>
      <c r="H30" s="61">
        <v>29</v>
      </c>
      <c r="I30" s="61">
        <v>49</v>
      </c>
      <c r="J30" s="61">
        <v>39</v>
      </c>
      <c r="K30" s="61">
        <v>54</v>
      </c>
      <c r="L30" s="61">
        <v>86</v>
      </c>
      <c r="M30" s="61">
        <v>62</v>
      </c>
      <c r="N30" s="61">
        <v>38</v>
      </c>
      <c r="O30" s="61">
        <v>0</v>
      </c>
      <c r="P30" s="61">
        <v>383</v>
      </c>
      <c r="Q30" s="61">
        <v>1536</v>
      </c>
      <c r="R30" s="62">
        <v>50.13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6"/>
      <c r="B31" s="307"/>
      <c r="C31" s="68" t="s">
        <v>31</v>
      </c>
      <c r="D31" s="61">
        <v>331</v>
      </c>
      <c r="E31" s="61">
        <v>331</v>
      </c>
      <c r="F31" s="62">
        <v>100</v>
      </c>
      <c r="G31" s="61">
        <v>50</v>
      </c>
      <c r="H31" s="61">
        <v>41</v>
      </c>
      <c r="I31" s="61">
        <v>60</v>
      </c>
      <c r="J31" s="61">
        <v>37</v>
      </c>
      <c r="K31" s="61">
        <v>50</v>
      </c>
      <c r="L31" s="61">
        <v>43</v>
      </c>
      <c r="M31" s="61">
        <v>30</v>
      </c>
      <c r="N31" s="61">
        <v>20</v>
      </c>
      <c r="O31" s="61">
        <v>0</v>
      </c>
      <c r="P31" s="61">
        <v>331</v>
      </c>
      <c r="Q31" s="61">
        <v>1641</v>
      </c>
      <c r="R31" s="62">
        <v>61.97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6"/>
      <c r="B32" s="307"/>
      <c r="C32" s="69" t="s">
        <v>42</v>
      </c>
      <c r="D32" s="49">
        <v>714</v>
      </c>
      <c r="E32" s="49">
        <v>714</v>
      </c>
      <c r="F32" s="50">
        <v>100</v>
      </c>
      <c r="G32" s="49">
        <v>76</v>
      </c>
      <c r="H32" s="49">
        <v>70</v>
      </c>
      <c r="I32" s="49">
        <v>109</v>
      </c>
      <c r="J32" s="49">
        <v>76</v>
      </c>
      <c r="K32" s="49">
        <v>104</v>
      </c>
      <c r="L32" s="49">
        <v>129</v>
      </c>
      <c r="M32" s="49">
        <v>92</v>
      </c>
      <c r="N32" s="49">
        <v>58</v>
      </c>
      <c r="O32" s="49">
        <v>0</v>
      </c>
      <c r="P32" s="49">
        <v>714</v>
      </c>
      <c r="Q32" s="49">
        <v>3177</v>
      </c>
      <c r="R32" s="50">
        <v>55.62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6">
        <v>9</v>
      </c>
      <c r="B33" s="307" t="s">
        <v>204</v>
      </c>
      <c r="C33" s="68" t="s">
        <v>30</v>
      </c>
      <c r="D33" s="61">
        <v>48</v>
      </c>
      <c r="E33" s="61">
        <v>48</v>
      </c>
      <c r="F33" s="62">
        <v>100</v>
      </c>
      <c r="G33" s="61">
        <v>0</v>
      </c>
      <c r="H33" s="61">
        <v>0</v>
      </c>
      <c r="I33" s="61">
        <v>0</v>
      </c>
      <c r="J33" s="61">
        <v>0</v>
      </c>
      <c r="K33" s="61">
        <v>4</v>
      </c>
      <c r="L33" s="61">
        <v>8</v>
      </c>
      <c r="M33" s="61">
        <v>10</v>
      </c>
      <c r="N33" s="61">
        <v>26</v>
      </c>
      <c r="O33" s="61">
        <v>0</v>
      </c>
      <c r="P33" s="61">
        <v>48</v>
      </c>
      <c r="Q33" s="61">
        <v>86</v>
      </c>
      <c r="R33" s="62">
        <v>22.4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6"/>
      <c r="B34" s="307"/>
      <c r="C34" s="68" t="s">
        <v>31</v>
      </c>
      <c r="D34" s="61">
        <v>38</v>
      </c>
      <c r="E34" s="61">
        <v>38</v>
      </c>
      <c r="F34" s="62">
        <v>100</v>
      </c>
      <c r="G34" s="61">
        <v>0</v>
      </c>
      <c r="H34" s="61">
        <v>0</v>
      </c>
      <c r="I34" s="61">
        <v>0</v>
      </c>
      <c r="J34" s="61">
        <v>3</v>
      </c>
      <c r="K34" s="61">
        <v>6</v>
      </c>
      <c r="L34" s="61">
        <v>12</v>
      </c>
      <c r="M34" s="61">
        <v>4</v>
      </c>
      <c r="N34" s="61">
        <v>13</v>
      </c>
      <c r="O34" s="61">
        <v>0</v>
      </c>
      <c r="P34" s="61">
        <v>38</v>
      </c>
      <c r="Q34" s="61">
        <v>96</v>
      </c>
      <c r="R34" s="62">
        <v>31.58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6"/>
      <c r="B35" s="307"/>
      <c r="C35" s="69" t="s">
        <v>42</v>
      </c>
      <c r="D35" s="49">
        <v>86</v>
      </c>
      <c r="E35" s="49">
        <v>86</v>
      </c>
      <c r="F35" s="50">
        <v>100</v>
      </c>
      <c r="G35" s="49">
        <v>0</v>
      </c>
      <c r="H35" s="49">
        <v>0</v>
      </c>
      <c r="I35" s="49">
        <v>0</v>
      </c>
      <c r="J35" s="49">
        <v>3</v>
      </c>
      <c r="K35" s="49">
        <v>10</v>
      </c>
      <c r="L35" s="49">
        <v>20</v>
      </c>
      <c r="M35" s="49">
        <v>14</v>
      </c>
      <c r="N35" s="49">
        <v>39</v>
      </c>
      <c r="O35" s="49">
        <v>0</v>
      </c>
      <c r="P35" s="49">
        <v>86</v>
      </c>
      <c r="Q35" s="49">
        <v>182</v>
      </c>
      <c r="R35" s="50">
        <v>26.45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3" t="s">
        <v>148</v>
      </c>
      <c r="B36" s="303"/>
      <c r="C36" s="233" t="s">
        <v>30</v>
      </c>
      <c r="D36" s="234">
        <f>IFERROR(SUMIF($C$9:$C$35,$C$36,D9:D35),"")</f>
        <v>10136</v>
      </c>
      <c r="E36" s="234">
        <f>IFERROR(SUMIF($C$9:$C$35,$C$36,E9:E35),"")</f>
        <v>10136</v>
      </c>
      <c r="F36" s="235">
        <f>IFERROR(IFERROR(IF(D36&gt;0,ROUND((E36/D36)*100,2),0),""),"")</f>
        <v>100</v>
      </c>
      <c r="G36" s="234">
        <f>IFERROR(SUMIF($C$9:$C$35,$C$36,G9:G35),"")</f>
        <v>1455</v>
      </c>
      <c r="H36" s="234">
        <f>IFERROR(SUMIF($C$9:$C$35,$C$36,H9:H35),"")</f>
        <v>1365</v>
      </c>
      <c r="I36" s="234">
        <f>IFERROR(SUMIF($C$9:$C$35,$C$36,I9:I35),"")</f>
        <v>1417</v>
      </c>
      <c r="J36" s="234">
        <f>IFERROR(SUMIF($C$9:$C$35,$C$36,J9:J35),"")</f>
        <v>1677</v>
      </c>
      <c r="K36" s="234">
        <f>IFERROR(SUMIF($C$9:$C$35,$C$36,K9:K35),"")</f>
        <v>1632</v>
      </c>
      <c r="L36" s="234">
        <f>IFERROR(SUMIF($C$9:$C$35,$C$36,L9:L35),"")</f>
        <v>1191</v>
      </c>
      <c r="M36" s="234">
        <f>IFERROR(SUMIF($C$9:$C$35,$C$36,M9:M35),"")</f>
        <v>890</v>
      </c>
      <c r="N36" s="234">
        <f>IFERROR(SUMIF($C$9:$C$35,$C$36,N9:N35),"")</f>
        <v>509</v>
      </c>
      <c r="O36" s="234">
        <f>IFERROR(SUMIF($C$9:$C$35,$C$36,O9:O35),"")</f>
        <v>0</v>
      </c>
      <c r="P36" s="234">
        <f>IFERROR(SUMIF($C$9:$C$35,$C$36,P9:P35),"")</f>
        <v>10136</v>
      </c>
      <c r="Q36" s="234">
        <f>IFERROR(SUMIF($C$9:$C$35,$C$36,Q9:Q35),"")</f>
        <v>50472</v>
      </c>
      <c r="R36" s="235">
        <f>IFERROR(IF(D36&gt;0,ROUND((Q36/D36)*12.5,2),0),"")</f>
        <v>62.24</v>
      </c>
      <c r="S36" s="65"/>
      <c r="T36" s="309" t="str">
        <f>IFERROR(IF(R38&lt;&gt;'10 A'!P132,"NOTE: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6" s="309"/>
      <c r="V36" s="309"/>
      <c r="W36" s="309"/>
    </row>
    <row r="37" spans="1:23" s="67" customFormat="1" ht="15.45" customHeight="1" x14ac:dyDescent="0.25">
      <c r="A37" s="303"/>
      <c r="B37" s="303"/>
      <c r="C37" s="233" t="s">
        <v>31</v>
      </c>
      <c r="D37" s="234">
        <f>IFERROR(SUMIF($C$9:$C$35,$C$37,D9:D35),"")</f>
        <v>8534</v>
      </c>
      <c r="E37" s="234">
        <f>IFERROR(SUMIF($C$9:$C$35,$C$37,E9:E35),"")</f>
        <v>8534</v>
      </c>
      <c r="F37" s="235">
        <f>IFERROR(IF(D37&gt;0,ROUND((E37/D37)*100,2),0),"")</f>
        <v>100</v>
      </c>
      <c r="G37" s="234">
        <f>IFERROR(SUMIF($C$9:$C$35,$C$37,G9:G35),"")</f>
        <v>1811</v>
      </c>
      <c r="H37" s="234">
        <f>IFERROR(SUMIF($C$9:$C$35,$C$37,H9:H35),"")</f>
        <v>1500</v>
      </c>
      <c r="I37" s="234">
        <f>IFERROR(SUMIF($C$9:$C$35,$C$37,I9:I35),"")</f>
        <v>1332</v>
      </c>
      <c r="J37" s="234">
        <f>IFERROR(SUMIF($C$9:$C$35,$C$37,J9:J35),"")</f>
        <v>1342</v>
      </c>
      <c r="K37" s="234">
        <f>IFERROR(SUMIF($C$9:$C$35,$C$37,K9:K35),"")</f>
        <v>1135</v>
      </c>
      <c r="L37" s="234">
        <f>IFERROR(SUMIF($C$9:$C$35,$C$37,L9:L35),"")</f>
        <v>712</v>
      </c>
      <c r="M37" s="234">
        <f>IFERROR(SUMIF($C$9:$C$35,$C$37,M9:M35),"")</f>
        <v>469</v>
      </c>
      <c r="N37" s="234">
        <f>IFERROR(SUMIF($C$9:$C$35,$C$37,N9:N35),"")</f>
        <v>233</v>
      </c>
      <c r="O37" s="234">
        <f>IFERROR(SUMIF($C$9:$C$35,$C$37,O9:O35),"")</f>
        <v>0</v>
      </c>
      <c r="P37" s="234">
        <f>IFERROR(SUMIF($C$9:$C$35,$C$37,P9:P35),"")</f>
        <v>8534</v>
      </c>
      <c r="Q37" s="234">
        <f>IFERROR(SUMIF($C$9:$C$35,$C$37,Q9:Q35),"")</f>
        <v>47537</v>
      </c>
      <c r="R37" s="235">
        <f>IFERROR(IF(D37&gt;0,ROUND((Q37/D37)*12.5,2),0),"")</f>
        <v>69.63</v>
      </c>
      <c r="S37" s="65"/>
      <c r="T37" s="309"/>
      <c r="U37" s="309"/>
      <c r="V37" s="309"/>
      <c r="W37" s="309"/>
    </row>
    <row r="38" spans="1:23" s="67" customFormat="1" ht="15.45" customHeight="1" x14ac:dyDescent="0.25">
      <c r="A38" s="303"/>
      <c r="B38" s="303"/>
      <c r="C38" s="233" t="s">
        <v>42</v>
      </c>
      <c r="D38" s="234">
        <f>IFERROR(SUMIF($C$9:$C$35,$C$38,D9:D35),"")</f>
        <v>18670</v>
      </c>
      <c r="E38" s="234">
        <f>IFERROR(SUMIF($C$9:$C$35,$C$38,E9:E35),"")</f>
        <v>18670</v>
      </c>
      <c r="F38" s="235">
        <f>IFERROR(IF(D38&gt;0,ROUND((E38/D38)*100,2),0),"")</f>
        <v>100</v>
      </c>
      <c r="G38" s="234">
        <f>IFERROR(SUMIF($C$9:$C$35,$C$38,G9:G35),"")</f>
        <v>3266</v>
      </c>
      <c r="H38" s="234">
        <f>IFERROR(SUMIF($C$9:$C$35,$C$38,H9:H35),"")</f>
        <v>2865</v>
      </c>
      <c r="I38" s="234">
        <f>IFERROR(SUMIF($C$9:$C$35,$C$38,I9:I35),"")</f>
        <v>2749</v>
      </c>
      <c r="J38" s="234">
        <f>IFERROR(SUMIF($C$9:$C$35,$C$38,J9:J35),"")</f>
        <v>3019</v>
      </c>
      <c r="K38" s="234">
        <f>IFERROR(SUMIF($C$9:$C$35,$C$38,K9:K35),"")</f>
        <v>2767</v>
      </c>
      <c r="L38" s="234">
        <f>IFERROR(SUMIF($C$9:$C$35,$C$38,L9:L35),"")</f>
        <v>1903</v>
      </c>
      <c r="M38" s="234">
        <f>IFERROR(SUMIF($C$9:$C$35,$C$38,M9:M35),"")</f>
        <v>1359</v>
      </c>
      <c r="N38" s="234">
        <f>IFERROR(SUMIF($C$9:$C$35,$C$38,N9:N35),"")</f>
        <v>742</v>
      </c>
      <c r="O38" s="234">
        <f>IFERROR(SUMIF($C$9:$C$35,$C$38,O9:O35),"")</f>
        <v>0</v>
      </c>
      <c r="P38" s="234">
        <f>IFERROR(SUMIF($C$9:$C$35,$C$38,P9:P35),"")</f>
        <v>18670</v>
      </c>
      <c r="Q38" s="234">
        <f>IFERROR(SUMIF($C$9:$C$35,$C$38,Q9:Q35),"")</f>
        <v>98009</v>
      </c>
      <c r="R38" s="237">
        <f>IFERROR(IF(D38&gt;0,ROUND((Q38/D38)*12.5,2),0),"")</f>
        <v>65.62</v>
      </c>
      <c r="S38" s="65"/>
      <c r="T38" s="309"/>
      <c r="U38" s="309"/>
      <c r="V38" s="309"/>
      <c r="W38" s="309"/>
    </row>
    <row r="39" spans="1:23" s="18" customFormat="1" ht="10.199999999999999" x14ac:dyDescent="0.25">
      <c r="A39" s="304" t="s">
        <v>140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10"/>
      <c r="S39" s="16"/>
      <c r="T39" s="309"/>
      <c r="U39" s="309"/>
      <c r="V39" s="309"/>
      <c r="W39" s="309"/>
    </row>
    <row r="40" spans="1:23" s="18" customFormat="1" ht="40.049999999999997" customHeight="1" x14ac:dyDescent="0.2">
      <c r="A40" s="357" t="s">
        <v>142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16"/>
      <c r="T40" s="17"/>
      <c r="U40" s="16"/>
      <c r="V40" s="16"/>
      <c r="W40" s="16"/>
    </row>
    <row r="41" spans="1:23" s="18" customFormat="1" ht="40.049999999999997" customHeight="1" x14ac:dyDescent="0.25">
      <c r="A41" s="358" t="s">
        <v>143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16"/>
      <c r="T41" s="17"/>
      <c r="U41" s="16"/>
      <c r="V41" s="16"/>
      <c r="W41" s="16"/>
    </row>
    <row r="1022" spans="1:23" ht="24.9" customHeight="1" x14ac:dyDescent="0.25">
      <c r="A1022" s="159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</row>
    <row r="1023" spans="1:23" ht="24.9" customHeight="1" x14ac:dyDescent="0.25">
      <c r="A1023" s="160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</row>
    <row r="1024" spans="1:23" ht="24.9" customHeight="1" x14ac:dyDescent="0.25">
      <c r="A1024" s="160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</row>
    <row r="1025" spans="1:23" ht="24.9" customHeight="1" x14ac:dyDescent="0.25">
      <c r="A1025" s="160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</row>
    <row r="1026" spans="1:23" ht="24.9" customHeight="1" x14ac:dyDescent="0.25">
      <c r="A1026" s="160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</row>
    <row r="1027" spans="1:23" ht="24.9" customHeight="1" x14ac:dyDescent="0.25">
      <c r="A1027" s="160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</row>
    <row r="1028" spans="1:23" ht="24.9" customHeight="1" x14ac:dyDescent="0.25">
      <c r="A1028" s="160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</row>
    <row r="1029" spans="1:23" ht="24.9" customHeight="1" x14ac:dyDescent="0.25">
      <c r="A1029" s="160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</row>
    <row r="1030" spans="1:23" ht="24.9" customHeight="1" x14ac:dyDescent="0.25">
      <c r="A1030" s="160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</row>
    <row r="1031" spans="1:23" ht="24.9" customHeight="1" x14ac:dyDescent="0.25">
      <c r="A1031" s="160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</row>
    <row r="1032" spans="1:23" ht="24.9" customHeight="1" x14ac:dyDescent="0.25">
      <c r="A1032" s="160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3" ht="24.9" customHeight="1" x14ac:dyDescent="0.25">
      <c r="A1033" s="160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</row>
    <row r="1034" spans="1:23" ht="24.9" customHeight="1" x14ac:dyDescent="0.25">
      <c r="A1034" s="160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</row>
    <row r="1035" spans="1:23" ht="24.9" customHeight="1" x14ac:dyDescent="0.25">
      <c r="A1035" s="160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</row>
    <row r="1036" spans="1:23" ht="24.9" customHeight="1" x14ac:dyDescent="0.25">
      <c r="A1036" s="160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</row>
    <row r="1037" spans="1:23" ht="24.9" customHeight="1" x14ac:dyDescent="0.25">
      <c r="A1037" s="160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</row>
    <row r="1038" spans="1:23" ht="24.9" customHeight="1" x14ac:dyDescent="0.25">
      <c r="A1038" s="160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</row>
    <row r="1039" spans="1:23" ht="24.9" customHeight="1" x14ac:dyDescent="0.25">
      <c r="A1039" s="160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</row>
    <row r="1040" spans="1:23" ht="24.9" customHeight="1" x14ac:dyDescent="0.25">
      <c r="A1040" s="160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</row>
    <row r="1041" spans="1:23" ht="24.9" customHeight="1" x14ac:dyDescent="0.25">
      <c r="A1041" s="160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</row>
  </sheetData>
  <sheetProtection sheet="1" objects="1" scenarios="1"/>
  <mergeCells count="30">
    <mergeCell ref="A36:B38"/>
    <mergeCell ref="A39:R39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30:A32"/>
    <mergeCell ref="B30:B32"/>
    <mergeCell ref="A9:A11"/>
    <mergeCell ref="B9:B11"/>
    <mergeCell ref="A12:A14"/>
    <mergeCell ref="B12:B14"/>
    <mergeCell ref="A33:A35"/>
    <mergeCell ref="B33:B35"/>
    <mergeCell ref="T36:W39"/>
    <mergeCell ref="A41:R41"/>
    <mergeCell ref="A40:R40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59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134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1251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151</v>
      </c>
      <c r="C9" s="157" t="s">
        <v>150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152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156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150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164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162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165</v>
      </c>
      <c r="C19" s="157" t="s">
        <v>150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150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167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168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169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170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171</v>
      </c>
      <c r="C25" s="157" t="s">
        <v>150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172</v>
      </c>
      <c r="C26" s="157" t="s">
        <v>150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173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174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175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176</v>
      </c>
      <c r="C30" s="157" t="s">
        <v>150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177</v>
      </c>
      <c r="C31" s="157" t="s">
        <v>150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178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179</v>
      </c>
      <c r="C33" s="157" t="s">
        <v>150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180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181</v>
      </c>
      <c r="C35" s="157" t="s">
        <v>150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182</v>
      </c>
      <c r="C36" s="157" t="s">
        <v>150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183</v>
      </c>
      <c r="C37" s="157" t="s">
        <v>150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184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185</v>
      </c>
      <c r="C39" s="157" t="s">
        <v>150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186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187</v>
      </c>
      <c r="C41" s="157" t="s">
        <v>150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188</v>
      </c>
      <c r="C42" s="157" t="s">
        <v>150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189</v>
      </c>
      <c r="C43" s="157" t="s">
        <v>150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191</v>
      </c>
      <c r="C44" s="157" t="s">
        <v>150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190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192</v>
      </c>
      <c r="C46" s="157" t="s">
        <v>150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ht="40.049999999999997" customHeight="1" x14ac:dyDescent="0.25">
      <c r="A48" s="389" t="s">
        <v>142</v>
      </c>
      <c r="B48" s="352"/>
      <c r="C48" s="352"/>
    </row>
    <row r="49" spans="1:3" ht="40.049999999999997" customHeight="1" x14ac:dyDescent="0.25">
      <c r="A49" s="390" t="s">
        <v>143</v>
      </c>
      <c r="B49" s="353"/>
      <c r="C49" s="353"/>
    </row>
    <row r="59" spans="1:3" x14ac:dyDescent="0.25">
      <c r="A59" s="15"/>
    </row>
  </sheetData>
  <sheetProtection sheet="1" objects="1" scenarios="1"/>
  <mergeCells count="10">
    <mergeCell ref="A7:C7"/>
    <mergeCell ref="A47:C47"/>
    <mergeCell ref="A48:C48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58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89" t="s">
        <v>145</v>
      </c>
      <c r="B1" s="289"/>
      <c r="C1" s="289"/>
      <c r="D1" s="289"/>
      <c r="E1" s="289"/>
      <c r="F1" s="87"/>
      <c r="G1" s="256" t="s">
        <v>135</v>
      </c>
      <c r="H1" s="88"/>
      <c r="I1" s="88"/>
      <c r="J1" s="89"/>
      <c r="K1" s="89"/>
      <c r="L1" s="89"/>
      <c r="M1" s="89"/>
      <c r="N1" s="89"/>
      <c r="O1" s="89"/>
      <c r="P1" s="89"/>
    </row>
    <row r="2" spans="1:16" s="54" customFormat="1" ht="17.399999999999999" x14ac:dyDescent="0.25">
      <c r="A2" s="290" t="s">
        <v>146</v>
      </c>
      <c r="B2" s="290"/>
      <c r="C2" s="290"/>
      <c r="D2" s="290"/>
      <c r="E2" s="290"/>
      <c r="F2" s="90"/>
      <c r="G2" s="241" t="s">
        <v>57</v>
      </c>
      <c r="H2" s="88"/>
      <c r="I2" s="88"/>
      <c r="J2" s="89"/>
      <c r="K2" s="89"/>
      <c r="L2" s="89"/>
      <c r="M2" s="89"/>
      <c r="N2" s="89"/>
      <c r="O2" s="89"/>
      <c r="P2" s="89"/>
    </row>
    <row r="3" spans="1:16" s="54" customFormat="1" ht="13.8" x14ac:dyDescent="0.2">
      <c r="A3" s="291" t="s">
        <v>138</v>
      </c>
      <c r="B3" s="354"/>
      <c r="C3" s="354"/>
      <c r="D3" s="354"/>
      <c r="E3" s="354"/>
      <c r="F3" s="91"/>
      <c r="G3" s="86"/>
      <c r="H3" s="86"/>
      <c r="I3" s="86"/>
      <c r="J3" s="92"/>
      <c r="K3" s="92"/>
      <c r="L3" s="92"/>
      <c r="M3" s="92"/>
      <c r="N3" s="92"/>
      <c r="O3" s="92"/>
      <c r="P3" s="92"/>
    </row>
    <row r="4" spans="1:16" s="54" customFormat="1" ht="13.8" x14ac:dyDescent="0.25">
      <c r="A4" s="293"/>
      <c r="B4" s="294"/>
      <c r="C4" s="294"/>
      <c r="D4" s="294"/>
      <c r="E4" s="294"/>
      <c r="F4" s="93"/>
      <c r="G4" s="88"/>
      <c r="H4" s="89"/>
      <c r="I4" s="89"/>
      <c r="J4" s="89"/>
      <c r="K4" s="89"/>
      <c r="L4" s="89"/>
      <c r="M4" s="89"/>
      <c r="N4" s="89"/>
      <c r="O4" s="89"/>
      <c r="P4" s="89"/>
    </row>
    <row r="5" spans="1:16" s="54" customFormat="1" ht="13.8" x14ac:dyDescent="0.25">
      <c r="A5" s="295" t="s">
        <v>147</v>
      </c>
      <c r="B5" s="294"/>
      <c r="C5" s="294"/>
      <c r="D5" s="294"/>
      <c r="E5" s="294"/>
      <c r="F5" s="94"/>
      <c r="G5" s="88"/>
      <c r="H5" s="88"/>
      <c r="I5" s="88"/>
      <c r="J5" s="89"/>
      <c r="K5" s="89"/>
      <c r="L5" s="89"/>
      <c r="M5" s="89"/>
      <c r="N5" s="89"/>
      <c r="O5" s="89"/>
      <c r="P5" s="89"/>
    </row>
    <row r="6" spans="1:16" s="54" customFormat="1" ht="13.8" x14ac:dyDescent="0.25">
      <c r="A6" s="296" t="s">
        <v>1252</v>
      </c>
      <c r="B6" s="340"/>
      <c r="C6" s="340"/>
      <c r="D6" s="340"/>
      <c r="E6" s="340"/>
      <c r="F6" s="95"/>
      <c r="G6" s="96"/>
      <c r="H6" s="96"/>
      <c r="I6" s="96"/>
      <c r="J6" s="89"/>
      <c r="K6" s="89"/>
      <c r="L6" s="89"/>
      <c r="M6" s="89"/>
      <c r="N6" s="89"/>
      <c r="O6" s="89"/>
      <c r="P6" s="89"/>
    </row>
    <row r="7" spans="1:16" s="54" customFormat="1" ht="13.8" x14ac:dyDescent="0.25">
      <c r="A7" s="295"/>
      <c r="B7" s="294"/>
      <c r="C7" s="294"/>
      <c r="D7" s="294"/>
      <c r="E7" s="294"/>
      <c r="F7" s="143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s="67" customFormat="1" ht="13.8" x14ac:dyDescent="0.25">
      <c r="A8" s="299" t="s">
        <v>59</v>
      </c>
      <c r="B8" s="299" t="s">
        <v>0</v>
      </c>
      <c r="C8" s="299" t="s">
        <v>14</v>
      </c>
      <c r="D8" s="299"/>
      <c r="E8" s="299"/>
      <c r="F8" s="81"/>
      <c r="G8" s="82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0"/>
      <c r="B9" s="299"/>
      <c r="C9" s="145">
        <v>2019</v>
      </c>
      <c r="D9" s="145">
        <v>2020</v>
      </c>
      <c r="E9" s="145">
        <v>2021</v>
      </c>
      <c r="F9" s="81"/>
      <c r="G9" s="82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47">
        <v>1</v>
      </c>
      <c r="B10" s="157" t="s">
        <v>151</v>
      </c>
      <c r="C10" s="232">
        <v>100</v>
      </c>
      <c r="D10" s="232">
        <v>100</v>
      </c>
      <c r="E10" s="231">
        <v>100</v>
      </c>
      <c r="F10" s="84"/>
      <c r="G10" s="85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47">
        <v>2</v>
      </c>
      <c r="B11" s="157" t="s">
        <v>152</v>
      </c>
      <c r="C11" s="232">
        <v>100</v>
      </c>
      <c r="D11" s="232">
        <v>100</v>
      </c>
      <c r="E11" s="231">
        <v>100</v>
      </c>
      <c r="F11" s="84"/>
      <c r="G11" s="85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47">
        <v>3</v>
      </c>
      <c r="B12" s="157" t="s">
        <v>156</v>
      </c>
      <c r="C12" s="232">
        <v>100</v>
      </c>
      <c r="D12" s="232">
        <v>100</v>
      </c>
      <c r="E12" s="231">
        <v>100</v>
      </c>
      <c r="F12" s="84"/>
      <c r="G12" s="85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47">
        <v>4</v>
      </c>
      <c r="B13" s="157" t="s">
        <v>157</v>
      </c>
      <c r="C13" s="232">
        <v>97.87</v>
      </c>
      <c r="D13" s="232">
        <v>100</v>
      </c>
      <c r="E13" s="231">
        <v>100</v>
      </c>
      <c r="F13" s="84"/>
      <c r="G13" s="85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47">
        <v>5</v>
      </c>
      <c r="B14" s="157" t="s">
        <v>158</v>
      </c>
      <c r="C14" s="232">
        <v>87.5</v>
      </c>
      <c r="D14" s="232">
        <v>100</v>
      </c>
      <c r="E14" s="231">
        <v>100</v>
      </c>
      <c r="F14" s="84"/>
      <c r="G14" s="85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47">
        <v>6</v>
      </c>
      <c r="B15" s="157" t="s">
        <v>159</v>
      </c>
      <c r="C15" s="232">
        <v>100</v>
      </c>
      <c r="D15" s="232">
        <v>100</v>
      </c>
      <c r="E15" s="231">
        <v>100</v>
      </c>
      <c r="F15" s="84"/>
      <c r="G15" s="85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47">
        <v>7</v>
      </c>
      <c r="B16" s="157" t="s">
        <v>160</v>
      </c>
      <c r="C16" s="232">
        <v>100</v>
      </c>
      <c r="D16" s="232">
        <v>100</v>
      </c>
      <c r="E16" s="231">
        <v>100</v>
      </c>
      <c r="F16" s="84"/>
      <c r="G16" s="85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47">
        <v>8</v>
      </c>
      <c r="B17" s="157" t="s">
        <v>161</v>
      </c>
      <c r="C17" s="232">
        <v>100</v>
      </c>
      <c r="D17" s="232">
        <v>100</v>
      </c>
      <c r="E17" s="231">
        <v>100</v>
      </c>
      <c r="F17" s="84"/>
      <c r="G17" s="85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47">
        <v>9</v>
      </c>
      <c r="B18" s="157" t="s">
        <v>164</v>
      </c>
      <c r="C18" s="232">
        <v>100</v>
      </c>
      <c r="D18" s="232">
        <v>96.55</v>
      </c>
      <c r="E18" s="231">
        <v>100</v>
      </c>
      <c r="F18" s="84"/>
      <c r="G18" s="85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47">
        <v>10</v>
      </c>
      <c r="B19" s="157" t="s">
        <v>162</v>
      </c>
      <c r="C19" s="232">
        <v>100</v>
      </c>
      <c r="D19" s="232">
        <v>100</v>
      </c>
      <c r="E19" s="231">
        <v>100</v>
      </c>
      <c r="F19" s="84"/>
      <c r="G19" s="85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47">
        <v>11</v>
      </c>
      <c r="B20" s="157" t="s">
        <v>165</v>
      </c>
      <c r="C20" s="232">
        <v>100</v>
      </c>
      <c r="D20" s="232">
        <v>100</v>
      </c>
      <c r="E20" s="231">
        <v>100</v>
      </c>
      <c r="F20" s="84"/>
      <c r="G20" s="85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47">
        <v>12</v>
      </c>
      <c r="B21" s="157" t="s">
        <v>166</v>
      </c>
      <c r="C21" s="232">
        <v>100</v>
      </c>
      <c r="D21" s="232">
        <v>100</v>
      </c>
      <c r="E21" s="231">
        <v>100</v>
      </c>
      <c r="F21" s="84"/>
      <c r="G21" s="85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47">
        <v>13</v>
      </c>
      <c r="B22" s="157" t="s">
        <v>167</v>
      </c>
      <c r="C22" s="232">
        <v>97.56</v>
      </c>
      <c r="D22" s="232">
        <v>100</v>
      </c>
      <c r="E22" s="231">
        <v>100</v>
      </c>
      <c r="F22" s="84"/>
      <c r="G22" s="85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47">
        <v>14</v>
      </c>
      <c r="B23" s="157" t="s">
        <v>168</v>
      </c>
      <c r="C23" s="232">
        <v>97.06</v>
      </c>
      <c r="D23" s="232">
        <v>100</v>
      </c>
      <c r="E23" s="231">
        <v>100</v>
      </c>
      <c r="F23" s="84"/>
      <c r="G23" s="85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47">
        <v>15</v>
      </c>
      <c r="B24" s="157" t="s">
        <v>169</v>
      </c>
      <c r="C24" s="232">
        <v>97.22</v>
      </c>
      <c r="D24" s="232">
        <v>97.14</v>
      </c>
      <c r="E24" s="231">
        <v>100</v>
      </c>
      <c r="F24" s="84"/>
      <c r="G24" s="85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47">
        <v>16</v>
      </c>
      <c r="B25" s="157" t="s">
        <v>170</v>
      </c>
      <c r="C25" s="232">
        <v>98.16</v>
      </c>
      <c r="D25" s="232">
        <v>99.42</v>
      </c>
      <c r="E25" s="231">
        <v>100</v>
      </c>
      <c r="F25" s="84"/>
      <c r="G25" s="85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47">
        <v>17</v>
      </c>
      <c r="B26" s="157" t="s">
        <v>171</v>
      </c>
      <c r="C26" s="232">
        <v>98.04</v>
      </c>
      <c r="D26" s="232">
        <v>100</v>
      </c>
      <c r="E26" s="231">
        <v>100</v>
      </c>
      <c r="F26" s="84"/>
      <c r="G26" s="85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47">
        <v>18</v>
      </c>
      <c r="B27" s="157" t="s">
        <v>172</v>
      </c>
      <c r="C27" s="232">
        <v>100</v>
      </c>
      <c r="D27" s="232">
        <v>100</v>
      </c>
      <c r="E27" s="231">
        <v>100</v>
      </c>
      <c r="F27" s="84"/>
      <c r="G27" s="85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47">
        <v>19</v>
      </c>
      <c r="B28" s="157" t="s">
        <v>173</v>
      </c>
      <c r="C28" s="232">
        <v>96.97</v>
      </c>
      <c r="D28" s="232">
        <v>100</v>
      </c>
      <c r="E28" s="231">
        <v>100</v>
      </c>
      <c r="F28" s="84"/>
      <c r="G28" s="85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47">
        <v>20</v>
      </c>
      <c r="B29" s="157" t="s">
        <v>174</v>
      </c>
      <c r="C29" s="232">
        <v>95.24</v>
      </c>
      <c r="D29" s="232">
        <v>95.83</v>
      </c>
      <c r="E29" s="231">
        <v>100</v>
      </c>
      <c r="F29" s="84"/>
      <c r="G29" s="85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47">
        <v>21</v>
      </c>
      <c r="B30" s="157" t="s">
        <v>175</v>
      </c>
      <c r="C30" s="232">
        <v>100</v>
      </c>
      <c r="D30" s="232">
        <v>99.17</v>
      </c>
      <c r="E30" s="231">
        <v>100</v>
      </c>
      <c r="F30" s="84"/>
      <c r="G30" s="85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47">
        <v>22</v>
      </c>
      <c r="B31" s="157" t="s">
        <v>176</v>
      </c>
      <c r="C31" s="232">
        <v>100</v>
      </c>
      <c r="D31" s="232">
        <v>100</v>
      </c>
      <c r="E31" s="231">
        <v>100</v>
      </c>
      <c r="F31" s="84"/>
      <c r="G31" s="85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47">
        <v>23</v>
      </c>
      <c r="B32" s="157" t="s">
        <v>177</v>
      </c>
      <c r="C32" s="232">
        <v>100</v>
      </c>
      <c r="D32" s="232">
        <v>100</v>
      </c>
      <c r="E32" s="231">
        <v>100</v>
      </c>
      <c r="F32" s="84"/>
      <c r="G32" s="85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47">
        <v>24</v>
      </c>
      <c r="B33" s="157" t="s">
        <v>178</v>
      </c>
      <c r="C33" s="232">
        <v>90.91</v>
      </c>
      <c r="D33" s="232">
        <v>96.77</v>
      </c>
      <c r="E33" s="231">
        <v>100</v>
      </c>
      <c r="F33" s="84"/>
      <c r="G33" s="85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47">
        <v>25</v>
      </c>
      <c r="B34" s="157" t="s">
        <v>179</v>
      </c>
      <c r="C34" s="232">
        <v>92.86</v>
      </c>
      <c r="D34" s="232">
        <v>100</v>
      </c>
      <c r="E34" s="231">
        <v>100</v>
      </c>
      <c r="F34" s="84"/>
      <c r="G34" s="85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47">
        <v>26</v>
      </c>
      <c r="B35" s="157" t="s">
        <v>180</v>
      </c>
      <c r="C35" s="232">
        <v>98.55</v>
      </c>
      <c r="D35" s="232">
        <v>100</v>
      </c>
      <c r="E35" s="231">
        <v>100</v>
      </c>
      <c r="F35" s="84"/>
      <c r="G35" s="85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47">
        <v>27</v>
      </c>
      <c r="B36" s="157" t="s">
        <v>181</v>
      </c>
      <c r="C36" s="232">
        <v>78.13</v>
      </c>
      <c r="D36" s="232">
        <v>100</v>
      </c>
      <c r="E36" s="231">
        <v>100</v>
      </c>
      <c r="F36" s="84"/>
      <c r="G36" s="85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47">
        <v>28</v>
      </c>
      <c r="B37" s="157" t="s">
        <v>182</v>
      </c>
      <c r="C37" s="232">
        <v>98.2</v>
      </c>
      <c r="D37" s="232">
        <v>100</v>
      </c>
      <c r="E37" s="231">
        <v>100</v>
      </c>
      <c r="F37" s="84"/>
      <c r="G37" s="85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47">
        <v>29</v>
      </c>
      <c r="B38" s="157" t="s">
        <v>183</v>
      </c>
      <c r="C38" s="232">
        <v>100</v>
      </c>
      <c r="D38" s="232">
        <v>97.83</v>
      </c>
      <c r="E38" s="231">
        <v>100</v>
      </c>
      <c r="F38" s="84"/>
      <c r="G38" s="85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47">
        <v>30</v>
      </c>
      <c r="B39" s="157" t="s">
        <v>184</v>
      </c>
      <c r="C39" s="232">
        <v>100</v>
      </c>
      <c r="D39" s="232">
        <v>98.99</v>
      </c>
      <c r="E39" s="231">
        <v>100</v>
      </c>
      <c r="F39" s="84"/>
      <c r="G39" s="85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47">
        <v>31</v>
      </c>
      <c r="B40" s="157" t="s">
        <v>185</v>
      </c>
      <c r="C40" s="232">
        <v>100</v>
      </c>
      <c r="D40" s="232">
        <v>98</v>
      </c>
      <c r="E40" s="231">
        <v>100</v>
      </c>
      <c r="F40" s="84"/>
      <c r="G40" s="85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47">
        <v>32</v>
      </c>
      <c r="B41" s="157" t="s">
        <v>186</v>
      </c>
      <c r="C41" s="232">
        <v>88</v>
      </c>
      <c r="D41" s="232">
        <v>100</v>
      </c>
      <c r="E41" s="231">
        <v>100</v>
      </c>
      <c r="F41" s="84"/>
      <c r="G41" s="85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47">
        <v>33</v>
      </c>
      <c r="B42" s="157" t="s">
        <v>187</v>
      </c>
      <c r="C42" s="232">
        <v>100</v>
      </c>
      <c r="D42" s="232">
        <v>100</v>
      </c>
      <c r="E42" s="231">
        <v>100</v>
      </c>
      <c r="F42" s="84"/>
      <c r="G42" s="85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47">
        <v>34</v>
      </c>
      <c r="B43" s="157" t="s">
        <v>188</v>
      </c>
      <c r="C43" s="232">
        <v>100</v>
      </c>
      <c r="D43" s="232">
        <v>100</v>
      </c>
      <c r="E43" s="231">
        <v>100</v>
      </c>
      <c r="F43" s="84"/>
      <c r="G43" s="85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47">
        <v>35</v>
      </c>
      <c r="B44" s="157" t="s">
        <v>189</v>
      </c>
      <c r="C44" s="232">
        <v>100</v>
      </c>
      <c r="D44" s="232">
        <v>100</v>
      </c>
      <c r="E44" s="231">
        <v>100</v>
      </c>
      <c r="F44" s="84"/>
      <c r="G44" s="85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147">
        <v>36</v>
      </c>
      <c r="B45" s="157" t="s">
        <v>191</v>
      </c>
      <c r="C45" s="232">
        <v>98.82</v>
      </c>
      <c r="D45" s="232">
        <v>100</v>
      </c>
      <c r="E45" s="231">
        <v>100</v>
      </c>
      <c r="F45" s="84"/>
      <c r="G45" s="85"/>
      <c r="H45" s="83"/>
      <c r="I45" s="83"/>
      <c r="J45" s="83"/>
      <c r="K45" s="83"/>
      <c r="L45" s="83"/>
      <c r="M45" s="83"/>
      <c r="N45" s="83"/>
      <c r="O45" s="83"/>
      <c r="P45" s="83"/>
    </row>
    <row r="46" spans="1:16" s="67" customFormat="1" ht="13.8" x14ac:dyDescent="0.25">
      <c r="A46" s="147">
        <v>37</v>
      </c>
      <c r="B46" s="157" t="s">
        <v>190</v>
      </c>
      <c r="C46" s="232">
        <v>100</v>
      </c>
      <c r="D46" s="232">
        <v>96.92</v>
      </c>
      <c r="E46" s="231">
        <v>100</v>
      </c>
      <c r="F46" s="84"/>
      <c r="G46" s="85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67" customFormat="1" ht="13.8" x14ac:dyDescent="0.25">
      <c r="A47" s="147">
        <v>38</v>
      </c>
      <c r="B47" s="157" t="s">
        <v>192</v>
      </c>
      <c r="C47" s="232">
        <v>100</v>
      </c>
      <c r="D47" s="232">
        <v>98.77</v>
      </c>
      <c r="E47" s="231">
        <v>100</v>
      </c>
      <c r="F47" s="84"/>
      <c r="G47" s="85"/>
      <c r="H47" s="83"/>
      <c r="I47" s="83"/>
      <c r="J47" s="83"/>
      <c r="K47" s="83"/>
      <c r="L47" s="83"/>
      <c r="M47" s="83"/>
      <c r="N47" s="83"/>
      <c r="O47" s="83"/>
      <c r="P47" s="83"/>
    </row>
    <row r="48" spans="1:16" s="67" customFormat="1" ht="13.8" x14ac:dyDescent="0.25">
      <c r="A48" s="339" t="s">
        <v>148</v>
      </c>
      <c r="B48" s="339"/>
      <c r="C48" s="240">
        <v>97.91</v>
      </c>
      <c r="D48" s="240">
        <v>99.3</v>
      </c>
      <c r="E48" s="239">
        <v>100</v>
      </c>
      <c r="F48" s="84"/>
      <c r="G48" s="85"/>
      <c r="H48" s="83"/>
      <c r="I48" s="83"/>
      <c r="J48" s="83"/>
      <c r="K48" s="83"/>
      <c r="L48" s="83"/>
      <c r="M48" s="83"/>
      <c r="N48" s="83"/>
      <c r="O48" s="83"/>
      <c r="P48" s="83"/>
    </row>
    <row r="49" spans="1:16" x14ac:dyDescent="0.25">
      <c r="A49" s="304" t="s">
        <v>140</v>
      </c>
      <c r="B49" s="304"/>
      <c r="C49" s="304"/>
      <c r="D49" s="304"/>
      <c r="E49" s="304"/>
      <c r="F49" s="146"/>
      <c r="G49" s="7"/>
      <c r="H49" s="7"/>
      <c r="I49" s="7"/>
      <c r="J49" s="7"/>
      <c r="K49" s="7"/>
      <c r="L49" s="7"/>
      <c r="M49" s="7"/>
      <c r="N49" s="7"/>
      <c r="O49" s="7"/>
      <c r="P49" s="14"/>
    </row>
    <row r="50" spans="1:16" ht="40.049999999999997" customHeight="1" x14ac:dyDescent="0.25">
      <c r="A50" s="374" t="s">
        <v>142</v>
      </c>
      <c r="B50" s="338"/>
      <c r="C50" s="338"/>
      <c r="D50" s="338"/>
      <c r="E50" s="33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40.049999999999997" customHeight="1" x14ac:dyDescent="0.25">
      <c r="A51" s="358" t="s">
        <v>143</v>
      </c>
      <c r="B51" s="287"/>
      <c r="C51" s="287"/>
      <c r="D51" s="287"/>
      <c r="E51" s="28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">
      <c r="A52" s="7"/>
      <c r="B52" s="8"/>
      <c r="C52" s="6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5">
      <c r="A53" s="7"/>
      <c r="B53" s="6"/>
      <c r="C53" s="6"/>
      <c r="D53" s="6"/>
      <c r="E53" s="6"/>
      <c r="F53" s="6"/>
      <c r="G53" s="6"/>
      <c r="H53" s="9"/>
      <c r="I53" s="9"/>
      <c r="J53" s="9"/>
      <c r="K53" s="10"/>
      <c r="L53" s="9"/>
      <c r="M53" s="9"/>
      <c r="N53" s="9"/>
      <c r="O53" s="11"/>
      <c r="P53" s="11"/>
    </row>
    <row r="54" spans="1:16" x14ac:dyDescent="0.25">
      <c r="A54" s="7"/>
      <c r="B54" s="10"/>
      <c r="C54" s="9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11"/>
      <c r="P54" s="11"/>
    </row>
    <row r="55" spans="1:16" x14ac:dyDescent="0.25">
      <c r="A55" s="7"/>
      <c r="B55" s="10"/>
      <c r="C55" s="9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  <c r="O55" s="11"/>
      <c r="P55" s="11"/>
    </row>
    <row r="56" spans="1:16" x14ac:dyDescent="0.25">
      <c r="A56" s="7"/>
      <c r="B56" s="10"/>
      <c r="C56" s="9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11"/>
      <c r="P56" s="11"/>
    </row>
    <row r="57" spans="1:16" x14ac:dyDescent="0.25">
      <c r="A57" s="7"/>
      <c r="B57" s="10"/>
      <c r="C57" s="9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11"/>
      <c r="P57" s="11"/>
    </row>
    <row r="1039" spans="1:14" ht="19.8" x14ac:dyDescent="0.25">
      <c r="A1039" s="1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9.8" x14ac:dyDescent="0.2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9.8" x14ac:dyDescent="0.2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9.8" x14ac:dyDescent="0.2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9.8" x14ac:dyDescent="0.2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9.8" x14ac:dyDescent="0.2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9.8" x14ac:dyDescent="0.2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9.8" x14ac:dyDescent="0.2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9.8" x14ac:dyDescent="0.2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9.8" x14ac:dyDescent="0.2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9.8" x14ac:dyDescent="0.2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9.8" x14ac:dyDescent="0.2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9.8" x14ac:dyDescent="0.2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9.8" x14ac:dyDescent="0.2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9.8" x14ac:dyDescent="0.2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9.8" x14ac:dyDescent="0.2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9.8" x14ac:dyDescent="0.2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9.8" x14ac:dyDescent="0.2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9.8" x14ac:dyDescent="0.2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9.8" x14ac:dyDescent="0.2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50:E50"/>
    <mergeCell ref="A51:E51"/>
    <mergeCell ref="A7:E7"/>
    <mergeCell ref="A8:A9"/>
    <mergeCell ref="B8:B9"/>
    <mergeCell ref="C8:E8"/>
    <mergeCell ref="A48:B48"/>
    <mergeCell ref="A49:E49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89" t="s">
        <v>145</v>
      </c>
      <c r="B1" s="289"/>
      <c r="C1" s="289"/>
      <c r="D1" s="289"/>
      <c r="E1" s="289"/>
      <c r="F1" s="72"/>
      <c r="G1" s="256" t="s">
        <v>136</v>
      </c>
      <c r="H1" s="73"/>
      <c r="I1" s="73"/>
      <c r="J1" s="43"/>
      <c r="K1" s="43"/>
      <c r="L1" s="43"/>
      <c r="M1" s="43"/>
      <c r="N1" s="43"/>
      <c r="O1" s="43"/>
      <c r="P1" s="43"/>
    </row>
    <row r="2" spans="1:16" s="74" customFormat="1" ht="17.399999999999999" x14ac:dyDescent="0.25">
      <c r="A2" s="290" t="s">
        <v>146</v>
      </c>
      <c r="B2" s="290"/>
      <c r="C2" s="290"/>
      <c r="D2" s="290"/>
      <c r="E2" s="290"/>
      <c r="F2" s="75"/>
      <c r="G2" s="241" t="s">
        <v>57</v>
      </c>
      <c r="H2" s="73"/>
      <c r="I2" s="73"/>
      <c r="J2" s="43"/>
      <c r="K2" s="43"/>
      <c r="L2" s="43"/>
      <c r="M2" s="43"/>
      <c r="N2" s="43"/>
      <c r="O2" s="43"/>
      <c r="P2" s="43"/>
    </row>
    <row r="3" spans="1:16" s="74" customFormat="1" ht="13.8" x14ac:dyDescent="0.2">
      <c r="A3" s="291" t="s">
        <v>138</v>
      </c>
      <c r="B3" s="354"/>
      <c r="C3" s="354"/>
      <c r="D3" s="354"/>
      <c r="E3" s="354"/>
      <c r="F3" s="76"/>
      <c r="G3" s="70"/>
      <c r="H3" s="70"/>
      <c r="I3" s="70"/>
      <c r="J3" s="77"/>
      <c r="K3" s="77"/>
      <c r="L3" s="77"/>
      <c r="M3" s="77"/>
      <c r="N3" s="77"/>
      <c r="O3" s="77"/>
      <c r="P3" s="77"/>
    </row>
    <row r="4" spans="1:16" s="74" customFormat="1" ht="13.8" x14ac:dyDescent="0.25">
      <c r="A4" s="295"/>
      <c r="B4" s="340"/>
      <c r="C4" s="340"/>
      <c r="D4" s="340"/>
      <c r="E4" s="340"/>
      <c r="F4" s="78"/>
      <c r="G4" s="73"/>
      <c r="H4" s="43"/>
      <c r="I4" s="43"/>
      <c r="J4" s="43"/>
      <c r="K4" s="43"/>
      <c r="L4" s="43"/>
      <c r="M4" s="43"/>
      <c r="N4" s="43"/>
      <c r="O4" s="43"/>
      <c r="P4" s="43"/>
    </row>
    <row r="5" spans="1:16" s="74" customFormat="1" ht="13.8" x14ac:dyDescent="0.25">
      <c r="A5" s="295" t="s">
        <v>147</v>
      </c>
      <c r="B5" s="294"/>
      <c r="C5" s="294"/>
      <c r="D5" s="294"/>
      <c r="E5" s="294"/>
      <c r="F5" s="79"/>
      <c r="G5" s="73"/>
      <c r="H5" s="73"/>
      <c r="I5" s="73"/>
      <c r="J5" s="43"/>
      <c r="K5" s="43"/>
      <c r="L5" s="43"/>
      <c r="M5" s="43"/>
      <c r="N5" s="43"/>
      <c r="O5" s="43"/>
      <c r="P5" s="43"/>
    </row>
    <row r="6" spans="1:16" s="74" customFormat="1" ht="13.8" x14ac:dyDescent="0.25">
      <c r="A6" s="343" t="s">
        <v>1253</v>
      </c>
      <c r="B6" s="329"/>
      <c r="C6" s="329"/>
      <c r="D6" s="329"/>
      <c r="E6" s="329"/>
      <c r="F6" s="80"/>
      <c r="G6" s="151"/>
      <c r="H6" s="151"/>
      <c r="I6" s="151"/>
      <c r="J6" s="43"/>
      <c r="K6" s="43"/>
      <c r="L6" s="43"/>
      <c r="M6" s="43"/>
      <c r="N6" s="43"/>
      <c r="O6" s="43"/>
      <c r="P6" s="43"/>
    </row>
    <row r="7" spans="1:16" s="74" customFormat="1" ht="13.8" x14ac:dyDescent="0.25">
      <c r="A7" s="342"/>
      <c r="B7" s="318"/>
      <c r="C7" s="318"/>
      <c r="D7" s="318"/>
      <c r="E7" s="318"/>
      <c r="F7" s="148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0" customFormat="1" ht="25.05" customHeight="1" x14ac:dyDescent="0.25">
      <c r="A8" s="322" t="s">
        <v>19</v>
      </c>
      <c r="B8" s="322" t="s">
        <v>34</v>
      </c>
      <c r="C8" s="323" t="s">
        <v>1</v>
      </c>
      <c r="D8" s="323"/>
      <c r="E8" s="323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22"/>
      <c r="B9" s="323"/>
      <c r="C9" s="323" t="s">
        <v>24</v>
      </c>
      <c r="D9" s="323"/>
      <c r="E9" s="323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22"/>
      <c r="B10" s="323"/>
      <c r="C10" s="150">
        <v>2019</v>
      </c>
      <c r="D10" s="150">
        <v>2020</v>
      </c>
      <c r="E10" s="150">
        <v>2021</v>
      </c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22</v>
      </c>
      <c r="D11" s="102">
        <v>27</v>
      </c>
      <c r="E11" s="102">
        <v>38</v>
      </c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20" t="s">
        <v>140</v>
      </c>
      <c r="B12" s="320"/>
      <c r="C12" s="320"/>
      <c r="D12" s="320"/>
      <c r="E12" s="320"/>
      <c r="F12" s="149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5" t="s">
        <v>142</v>
      </c>
      <c r="B13" s="341"/>
      <c r="C13" s="341"/>
      <c r="D13" s="341"/>
      <c r="E13" s="341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0" t="s">
        <v>143</v>
      </c>
      <c r="B14" s="321"/>
      <c r="C14" s="321"/>
      <c r="D14" s="321"/>
      <c r="E14" s="321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32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 spans="1:14" ht="19.8" x14ac:dyDescent="0.25">
      <c r="A998" s="34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 spans="1:14" ht="19.8" x14ac:dyDescent="0.25">
      <c r="A999" s="34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 spans="1:14" ht="19.8" x14ac:dyDescent="0.25">
      <c r="A1000" s="34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  <row r="1001" spans="1:14" ht="19.8" x14ac:dyDescent="0.25">
      <c r="A1001" s="34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</row>
    <row r="1002" spans="1:14" ht="19.8" x14ac:dyDescent="0.25">
      <c r="A1002" s="34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</row>
    <row r="1003" spans="1:14" ht="19.8" x14ac:dyDescent="0.25">
      <c r="A1003" s="34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</row>
    <row r="1004" spans="1:14" ht="19.8" x14ac:dyDescent="0.25">
      <c r="A1004" s="34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1:14" ht="19.8" x14ac:dyDescent="0.25">
      <c r="A1005" s="34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</row>
    <row r="1006" spans="1:14" ht="19.8" x14ac:dyDescent="0.25">
      <c r="A1006" s="34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</row>
    <row r="1007" spans="1:14" ht="19.8" x14ac:dyDescent="0.25">
      <c r="A1007" s="34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</row>
    <row r="1008" spans="1:14" ht="19.8" x14ac:dyDescent="0.25">
      <c r="A1008" s="34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</row>
    <row r="1009" spans="1:14" ht="19.8" x14ac:dyDescent="0.25">
      <c r="A1009" s="34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</row>
    <row r="1010" spans="1:14" ht="19.8" x14ac:dyDescent="0.25">
      <c r="A1010" s="34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</row>
    <row r="1011" spans="1:14" ht="19.8" x14ac:dyDescent="0.25">
      <c r="A1011" s="34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</row>
    <row r="1012" spans="1:14" ht="19.8" x14ac:dyDescent="0.25">
      <c r="A1012" s="34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</row>
    <row r="1013" spans="1:14" ht="19.8" x14ac:dyDescent="0.25">
      <c r="A1013" s="34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</row>
    <row r="1014" spans="1:14" ht="19.8" x14ac:dyDescent="0.25">
      <c r="A1014" s="34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</row>
    <row r="1015" spans="1:14" ht="19.8" x14ac:dyDescent="0.25">
      <c r="A1015" s="34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</row>
    <row r="1016" spans="1:14" ht="19.8" x14ac:dyDescent="0.25">
      <c r="A1016" s="34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57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38.3320312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6" t="s">
        <v>130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4.4" x14ac:dyDescent="0.25">
      <c r="A3" s="291" t="s">
        <v>138</v>
      </c>
      <c r="B3" s="333"/>
      <c r="C3" s="333"/>
      <c r="D3" s="205"/>
      <c r="E3" s="261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296" t="s">
        <v>53</v>
      </c>
      <c r="B6" s="297"/>
      <c r="C6" s="297"/>
      <c r="D6" s="207"/>
      <c r="E6" s="207"/>
      <c r="F6" s="207"/>
    </row>
    <row r="7" spans="1:14" s="204" customFormat="1" ht="13.8" x14ac:dyDescent="0.25">
      <c r="A7" s="295"/>
      <c r="B7" s="294"/>
      <c r="C7" s="294"/>
      <c r="D7" s="203"/>
      <c r="E7" s="203"/>
      <c r="F7" s="206"/>
    </row>
    <row r="8" spans="1:14" s="209" customFormat="1" ht="19.95" customHeight="1" x14ac:dyDescent="0.3">
      <c r="A8" s="257" t="s">
        <v>19</v>
      </c>
      <c r="B8" s="257" t="s">
        <v>0</v>
      </c>
      <c r="C8" s="257" t="s">
        <v>29</v>
      </c>
      <c r="D8" s="208"/>
      <c r="E8" s="208"/>
      <c r="F8" s="208"/>
    </row>
    <row r="9" spans="1:14" s="67" customFormat="1" ht="14.85" customHeight="1" x14ac:dyDescent="0.25">
      <c r="A9" s="258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258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258">
        <v>3</v>
      </c>
      <c r="B11" s="157" t="s">
        <v>156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258">
        <v>4</v>
      </c>
      <c r="B12" s="157" t="s">
        <v>157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258">
        <v>5</v>
      </c>
      <c r="B13" s="157" t="s">
        <v>158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258">
        <v>6</v>
      </c>
      <c r="B14" s="157" t="s">
        <v>159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258">
        <v>7</v>
      </c>
      <c r="B15" s="157" t="s">
        <v>160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258">
        <v>8</v>
      </c>
      <c r="B16" s="157" t="s">
        <v>161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258">
        <v>9</v>
      </c>
      <c r="B17" s="157" t="s">
        <v>162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258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258">
        <v>11</v>
      </c>
      <c r="B19" s="157" t="s">
        <v>165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258">
        <v>12</v>
      </c>
      <c r="B20" s="157" t="s">
        <v>166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258">
        <v>13</v>
      </c>
      <c r="B21" s="157" t="s">
        <v>167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258">
        <v>14</v>
      </c>
      <c r="B22" s="157" t="s">
        <v>168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258">
        <v>15</v>
      </c>
      <c r="B23" s="157" t="s">
        <v>169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258">
        <v>16</v>
      </c>
      <c r="B24" s="157" t="s">
        <v>170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258">
        <v>17</v>
      </c>
      <c r="B25" s="157" t="s">
        <v>171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258">
        <v>18</v>
      </c>
      <c r="B26" s="157" t="s">
        <v>172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258">
        <v>19</v>
      </c>
      <c r="B27" s="157" t="s">
        <v>173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258">
        <v>20</v>
      </c>
      <c r="B28" s="157" t="s">
        <v>174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258">
        <v>21</v>
      </c>
      <c r="B29" s="157" t="s">
        <v>175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258">
        <v>22</v>
      </c>
      <c r="B30" s="157" t="s">
        <v>176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258">
        <v>23</v>
      </c>
      <c r="B31" s="157" t="s">
        <v>177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258">
        <v>24</v>
      </c>
      <c r="B32" s="157" t="s">
        <v>178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258">
        <v>25</v>
      </c>
      <c r="B33" s="157" t="s">
        <v>179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258">
        <v>26</v>
      </c>
      <c r="B34" s="157" t="s">
        <v>180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258">
        <v>27</v>
      </c>
      <c r="B35" s="157" t="s">
        <v>181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258">
        <v>28</v>
      </c>
      <c r="B36" s="157" t="s">
        <v>182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258">
        <v>29</v>
      </c>
      <c r="B37" s="157" t="s">
        <v>183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258">
        <v>30</v>
      </c>
      <c r="B38" s="157" t="s">
        <v>184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258">
        <v>31</v>
      </c>
      <c r="B39" s="157" t="s">
        <v>185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258">
        <v>32</v>
      </c>
      <c r="B40" s="157" t="s">
        <v>186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258">
        <v>33</v>
      </c>
      <c r="B41" s="157" t="s">
        <v>187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258">
        <v>34</v>
      </c>
      <c r="B42" s="157" t="s">
        <v>188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258">
        <v>35</v>
      </c>
      <c r="B43" s="157" t="s">
        <v>189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258">
        <v>36</v>
      </c>
      <c r="B44" s="157" t="s">
        <v>190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258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258">
        <v>38</v>
      </c>
      <c r="B46" s="157" t="s">
        <v>192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25">
      <c r="A47" s="304" t="s">
        <v>140</v>
      </c>
      <c r="B47" s="304"/>
      <c r="C47" s="304"/>
      <c r="D47" s="7"/>
      <c r="E47" s="7"/>
      <c r="F47" s="7"/>
    </row>
    <row r="48" spans="1:14" ht="40.049999999999997" customHeight="1" x14ac:dyDescent="0.25">
      <c r="A48" s="372" t="s">
        <v>142</v>
      </c>
      <c r="B48" s="335"/>
      <c r="C48" s="335"/>
    </row>
    <row r="49" spans="1:3" ht="40.049999999999997" customHeight="1" x14ac:dyDescent="0.25">
      <c r="A49" s="373" t="s">
        <v>143</v>
      </c>
      <c r="B49" s="334"/>
      <c r="C49" s="334"/>
    </row>
    <row r="57" spans="1:3" x14ac:dyDescent="0.25">
      <c r="A57" s="212"/>
    </row>
  </sheetData>
  <sheetProtection sheet="1" objects="1" scenarios="1"/>
  <mergeCells count="10">
    <mergeCell ref="A48:C48"/>
    <mergeCell ref="A49:C49"/>
    <mergeCell ref="A7:C7"/>
    <mergeCell ref="A47:C47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6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2" t="s">
        <v>91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205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81</v>
      </c>
      <c r="D10" s="140">
        <v>77</v>
      </c>
      <c r="E10" s="140">
        <v>158</v>
      </c>
      <c r="F10" s="140">
        <v>81</v>
      </c>
      <c r="G10" s="141">
        <v>100</v>
      </c>
      <c r="H10" s="140">
        <v>77</v>
      </c>
      <c r="I10" s="141">
        <v>100</v>
      </c>
      <c r="J10" s="140">
        <v>158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152</v>
      </c>
      <c r="C11" s="140">
        <v>24</v>
      </c>
      <c r="D11" s="140">
        <v>24</v>
      </c>
      <c r="E11" s="140">
        <v>48</v>
      </c>
      <c r="F11" s="140">
        <v>24</v>
      </c>
      <c r="G11" s="141">
        <v>100</v>
      </c>
      <c r="H11" s="140">
        <v>24</v>
      </c>
      <c r="I11" s="141">
        <v>100</v>
      </c>
      <c r="J11" s="140">
        <v>48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154</v>
      </c>
      <c r="C12" s="140">
        <v>22</v>
      </c>
      <c r="D12" s="140">
        <v>15</v>
      </c>
      <c r="E12" s="140">
        <v>37</v>
      </c>
      <c r="F12" s="140">
        <v>22</v>
      </c>
      <c r="G12" s="141">
        <v>100</v>
      </c>
      <c r="H12" s="140">
        <v>15</v>
      </c>
      <c r="I12" s="141">
        <v>100</v>
      </c>
      <c r="J12" s="140">
        <v>37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156</v>
      </c>
      <c r="C13" s="140">
        <v>109</v>
      </c>
      <c r="D13" s="140">
        <v>86</v>
      </c>
      <c r="E13" s="140">
        <v>195</v>
      </c>
      <c r="F13" s="140">
        <v>109</v>
      </c>
      <c r="G13" s="141">
        <v>100</v>
      </c>
      <c r="H13" s="140">
        <v>86</v>
      </c>
      <c r="I13" s="141">
        <v>100</v>
      </c>
      <c r="J13" s="140">
        <v>195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157</v>
      </c>
      <c r="C14" s="140">
        <v>49</v>
      </c>
      <c r="D14" s="140">
        <v>32</v>
      </c>
      <c r="E14" s="140">
        <v>81</v>
      </c>
      <c r="F14" s="140">
        <v>49</v>
      </c>
      <c r="G14" s="141">
        <v>100</v>
      </c>
      <c r="H14" s="140">
        <v>32</v>
      </c>
      <c r="I14" s="141">
        <v>100</v>
      </c>
      <c r="J14" s="140">
        <v>81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158</v>
      </c>
      <c r="C15" s="140">
        <v>50</v>
      </c>
      <c r="D15" s="140">
        <v>41</v>
      </c>
      <c r="E15" s="140">
        <v>91</v>
      </c>
      <c r="F15" s="140">
        <v>50</v>
      </c>
      <c r="G15" s="141">
        <v>100</v>
      </c>
      <c r="H15" s="140">
        <v>41</v>
      </c>
      <c r="I15" s="141">
        <v>100</v>
      </c>
      <c r="J15" s="140">
        <v>91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159</v>
      </c>
      <c r="C16" s="140">
        <v>20</v>
      </c>
      <c r="D16" s="140">
        <v>17</v>
      </c>
      <c r="E16" s="140">
        <v>37</v>
      </c>
      <c r="F16" s="140">
        <v>20</v>
      </c>
      <c r="G16" s="141">
        <v>100</v>
      </c>
      <c r="H16" s="140">
        <v>17</v>
      </c>
      <c r="I16" s="141">
        <v>100</v>
      </c>
      <c r="J16" s="140">
        <v>37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160</v>
      </c>
      <c r="C17" s="140">
        <v>23</v>
      </c>
      <c r="D17" s="140">
        <v>14</v>
      </c>
      <c r="E17" s="140">
        <v>37</v>
      </c>
      <c r="F17" s="140">
        <v>23</v>
      </c>
      <c r="G17" s="141">
        <v>100</v>
      </c>
      <c r="H17" s="140">
        <v>14</v>
      </c>
      <c r="I17" s="141">
        <v>100</v>
      </c>
      <c r="J17" s="140">
        <v>37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161</v>
      </c>
      <c r="C18" s="140">
        <v>28</v>
      </c>
      <c r="D18" s="140">
        <v>21</v>
      </c>
      <c r="E18" s="140">
        <v>49</v>
      </c>
      <c r="F18" s="140">
        <v>28</v>
      </c>
      <c r="G18" s="141">
        <v>100</v>
      </c>
      <c r="H18" s="140">
        <v>21</v>
      </c>
      <c r="I18" s="141">
        <v>100</v>
      </c>
      <c r="J18" s="140">
        <v>49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162</v>
      </c>
      <c r="C19" s="140">
        <v>31</v>
      </c>
      <c r="D19" s="140">
        <v>18</v>
      </c>
      <c r="E19" s="140">
        <v>49</v>
      </c>
      <c r="F19" s="140">
        <v>31</v>
      </c>
      <c r="G19" s="141">
        <v>100</v>
      </c>
      <c r="H19" s="140">
        <v>18</v>
      </c>
      <c r="I19" s="141">
        <v>100</v>
      </c>
      <c r="J19" s="140">
        <v>49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164</v>
      </c>
      <c r="C20" s="140">
        <v>39</v>
      </c>
      <c r="D20" s="140">
        <v>48</v>
      </c>
      <c r="E20" s="140">
        <v>87</v>
      </c>
      <c r="F20" s="140">
        <v>39</v>
      </c>
      <c r="G20" s="141">
        <v>100</v>
      </c>
      <c r="H20" s="140">
        <v>48</v>
      </c>
      <c r="I20" s="141">
        <v>100</v>
      </c>
      <c r="J20" s="140">
        <v>87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165</v>
      </c>
      <c r="C21" s="140">
        <v>25</v>
      </c>
      <c r="D21" s="140">
        <v>13</v>
      </c>
      <c r="E21" s="140">
        <v>38</v>
      </c>
      <c r="F21" s="140">
        <v>25</v>
      </c>
      <c r="G21" s="141">
        <v>100</v>
      </c>
      <c r="H21" s="140">
        <v>13</v>
      </c>
      <c r="I21" s="141">
        <v>100</v>
      </c>
      <c r="J21" s="140">
        <v>38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166</v>
      </c>
      <c r="C22" s="140">
        <v>46</v>
      </c>
      <c r="D22" s="140">
        <v>43</v>
      </c>
      <c r="E22" s="140">
        <v>89</v>
      </c>
      <c r="F22" s="140">
        <v>46</v>
      </c>
      <c r="G22" s="141">
        <v>100</v>
      </c>
      <c r="H22" s="140">
        <v>43</v>
      </c>
      <c r="I22" s="141">
        <v>100</v>
      </c>
      <c r="J22" s="140">
        <v>89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167</v>
      </c>
      <c r="C23" s="140">
        <v>69</v>
      </c>
      <c r="D23" s="140">
        <v>57</v>
      </c>
      <c r="E23" s="140">
        <v>126</v>
      </c>
      <c r="F23" s="140">
        <v>69</v>
      </c>
      <c r="G23" s="141">
        <v>100</v>
      </c>
      <c r="H23" s="140">
        <v>57</v>
      </c>
      <c r="I23" s="141">
        <v>100</v>
      </c>
      <c r="J23" s="140">
        <v>126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168</v>
      </c>
      <c r="C24" s="140">
        <v>29</v>
      </c>
      <c r="D24" s="140">
        <v>15</v>
      </c>
      <c r="E24" s="140">
        <v>44</v>
      </c>
      <c r="F24" s="140">
        <v>29</v>
      </c>
      <c r="G24" s="141">
        <v>100</v>
      </c>
      <c r="H24" s="140">
        <v>15</v>
      </c>
      <c r="I24" s="141">
        <v>100</v>
      </c>
      <c r="J24" s="140">
        <v>44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169</v>
      </c>
      <c r="C25" s="140">
        <v>30</v>
      </c>
      <c r="D25" s="140">
        <v>22</v>
      </c>
      <c r="E25" s="140">
        <v>52</v>
      </c>
      <c r="F25" s="140">
        <v>30</v>
      </c>
      <c r="G25" s="141">
        <v>100</v>
      </c>
      <c r="H25" s="140">
        <v>22</v>
      </c>
      <c r="I25" s="141">
        <v>100</v>
      </c>
      <c r="J25" s="140">
        <v>52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170</v>
      </c>
      <c r="C26" s="140">
        <v>127</v>
      </c>
      <c r="D26" s="140">
        <v>123</v>
      </c>
      <c r="E26" s="140">
        <v>250</v>
      </c>
      <c r="F26" s="140">
        <v>127</v>
      </c>
      <c r="G26" s="141">
        <v>100</v>
      </c>
      <c r="H26" s="140">
        <v>123</v>
      </c>
      <c r="I26" s="141">
        <v>100</v>
      </c>
      <c r="J26" s="140">
        <v>250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171</v>
      </c>
      <c r="C27" s="140">
        <v>21</v>
      </c>
      <c r="D27" s="140">
        <v>13</v>
      </c>
      <c r="E27" s="140">
        <v>34</v>
      </c>
      <c r="F27" s="140">
        <v>21</v>
      </c>
      <c r="G27" s="141">
        <v>100</v>
      </c>
      <c r="H27" s="140">
        <v>13</v>
      </c>
      <c r="I27" s="141">
        <v>100</v>
      </c>
      <c r="J27" s="140">
        <v>34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172</v>
      </c>
      <c r="C28" s="140">
        <v>31</v>
      </c>
      <c r="D28" s="140">
        <v>21</v>
      </c>
      <c r="E28" s="140">
        <v>52</v>
      </c>
      <c r="F28" s="140">
        <v>31</v>
      </c>
      <c r="G28" s="141">
        <v>100</v>
      </c>
      <c r="H28" s="140">
        <v>21</v>
      </c>
      <c r="I28" s="141">
        <v>100</v>
      </c>
      <c r="J28" s="140">
        <v>52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173</v>
      </c>
      <c r="C29" s="140">
        <v>51</v>
      </c>
      <c r="D29" s="140">
        <v>41</v>
      </c>
      <c r="E29" s="140">
        <v>92</v>
      </c>
      <c r="F29" s="140">
        <v>51</v>
      </c>
      <c r="G29" s="141">
        <v>100</v>
      </c>
      <c r="H29" s="140">
        <v>41</v>
      </c>
      <c r="I29" s="141">
        <v>100</v>
      </c>
      <c r="J29" s="140">
        <v>92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174</v>
      </c>
      <c r="C30" s="140">
        <v>50</v>
      </c>
      <c r="D30" s="140">
        <v>37</v>
      </c>
      <c r="E30" s="140">
        <v>87</v>
      </c>
      <c r="F30" s="140">
        <v>50</v>
      </c>
      <c r="G30" s="141">
        <v>100</v>
      </c>
      <c r="H30" s="140">
        <v>37</v>
      </c>
      <c r="I30" s="141">
        <v>100</v>
      </c>
      <c r="J30" s="140">
        <v>87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175</v>
      </c>
      <c r="C31" s="140">
        <v>77</v>
      </c>
      <c r="D31" s="140">
        <v>63</v>
      </c>
      <c r="E31" s="140">
        <v>140</v>
      </c>
      <c r="F31" s="140">
        <v>77</v>
      </c>
      <c r="G31" s="141">
        <v>100</v>
      </c>
      <c r="H31" s="140">
        <v>63</v>
      </c>
      <c r="I31" s="141">
        <v>100</v>
      </c>
      <c r="J31" s="140">
        <v>140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176</v>
      </c>
      <c r="C32" s="140">
        <v>17</v>
      </c>
      <c r="D32" s="140">
        <v>41</v>
      </c>
      <c r="E32" s="140">
        <v>58</v>
      </c>
      <c r="F32" s="140">
        <v>17</v>
      </c>
      <c r="G32" s="141">
        <v>100</v>
      </c>
      <c r="H32" s="140">
        <v>41</v>
      </c>
      <c r="I32" s="141">
        <v>100</v>
      </c>
      <c r="J32" s="140">
        <v>58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177</v>
      </c>
      <c r="C33" s="140">
        <v>57</v>
      </c>
      <c r="D33" s="140">
        <v>42</v>
      </c>
      <c r="E33" s="140">
        <v>99</v>
      </c>
      <c r="F33" s="140">
        <v>57</v>
      </c>
      <c r="G33" s="141">
        <v>100</v>
      </c>
      <c r="H33" s="140">
        <v>42</v>
      </c>
      <c r="I33" s="141">
        <v>100</v>
      </c>
      <c r="J33" s="140">
        <v>99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178</v>
      </c>
      <c r="C34" s="140">
        <v>48</v>
      </c>
      <c r="D34" s="140">
        <v>30</v>
      </c>
      <c r="E34" s="140">
        <v>78</v>
      </c>
      <c r="F34" s="140">
        <v>48</v>
      </c>
      <c r="G34" s="141">
        <v>100</v>
      </c>
      <c r="H34" s="140">
        <v>30</v>
      </c>
      <c r="I34" s="141">
        <v>100</v>
      </c>
      <c r="J34" s="140">
        <v>78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179</v>
      </c>
      <c r="C35" s="140">
        <v>33</v>
      </c>
      <c r="D35" s="140">
        <v>25</v>
      </c>
      <c r="E35" s="140">
        <v>58</v>
      </c>
      <c r="F35" s="140">
        <v>33</v>
      </c>
      <c r="G35" s="141">
        <v>100</v>
      </c>
      <c r="H35" s="140">
        <v>25</v>
      </c>
      <c r="I35" s="141">
        <v>100</v>
      </c>
      <c r="J35" s="140">
        <v>58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180</v>
      </c>
      <c r="C36" s="140">
        <v>71</v>
      </c>
      <c r="D36" s="140">
        <v>60</v>
      </c>
      <c r="E36" s="140">
        <v>131</v>
      </c>
      <c r="F36" s="140">
        <v>71</v>
      </c>
      <c r="G36" s="141">
        <v>100</v>
      </c>
      <c r="H36" s="140">
        <v>60</v>
      </c>
      <c r="I36" s="141">
        <v>100</v>
      </c>
      <c r="J36" s="140">
        <v>131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181</v>
      </c>
      <c r="C37" s="140">
        <v>33</v>
      </c>
      <c r="D37" s="140">
        <v>15</v>
      </c>
      <c r="E37" s="140">
        <v>48</v>
      </c>
      <c r="F37" s="140">
        <v>33</v>
      </c>
      <c r="G37" s="141">
        <v>100</v>
      </c>
      <c r="H37" s="140">
        <v>15</v>
      </c>
      <c r="I37" s="141">
        <v>100</v>
      </c>
      <c r="J37" s="140">
        <v>48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182</v>
      </c>
      <c r="C38" s="140">
        <v>120</v>
      </c>
      <c r="D38" s="140">
        <v>119</v>
      </c>
      <c r="E38" s="140">
        <v>239</v>
      </c>
      <c r="F38" s="140">
        <v>120</v>
      </c>
      <c r="G38" s="141">
        <v>100</v>
      </c>
      <c r="H38" s="140">
        <v>119</v>
      </c>
      <c r="I38" s="141">
        <v>100</v>
      </c>
      <c r="J38" s="140">
        <v>239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183</v>
      </c>
      <c r="C39" s="140">
        <v>49</v>
      </c>
      <c r="D39" s="140">
        <v>36</v>
      </c>
      <c r="E39" s="140">
        <v>85</v>
      </c>
      <c r="F39" s="140">
        <v>49</v>
      </c>
      <c r="G39" s="141">
        <v>100</v>
      </c>
      <c r="H39" s="140">
        <v>36</v>
      </c>
      <c r="I39" s="141">
        <v>100</v>
      </c>
      <c r="J39" s="140">
        <v>85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184</v>
      </c>
      <c r="C40" s="140">
        <v>79</v>
      </c>
      <c r="D40" s="140">
        <v>64</v>
      </c>
      <c r="E40" s="140">
        <v>143</v>
      </c>
      <c r="F40" s="140">
        <v>79</v>
      </c>
      <c r="G40" s="141">
        <v>100</v>
      </c>
      <c r="H40" s="140">
        <v>64</v>
      </c>
      <c r="I40" s="141">
        <v>100</v>
      </c>
      <c r="J40" s="140">
        <v>143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185</v>
      </c>
      <c r="C41" s="140">
        <v>51</v>
      </c>
      <c r="D41" s="140">
        <v>49</v>
      </c>
      <c r="E41" s="140">
        <v>100</v>
      </c>
      <c r="F41" s="140">
        <v>51</v>
      </c>
      <c r="G41" s="141">
        <v>100</v>
      </c>
      <c r="H41" s="140">
        <v>49</v>
      </c>
      <c r="I41" s="141">
        <v>100</v>
      </c>
      <c r="J41" s="140">
        <v>100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186</v>
      </c>
      <c r="C42" s="140">
        <v>26</v>
      </c>
      <c r="D42" s="140">
        <v>18</v>
      </c>
      <c r="E42" s="140">
        <v>44</v>
      </c>
      <c r="F42" s="140">
        <v>26</v>
      </c>
      <c r="G42" s="141">
        <v>100</v>
      </c>
      <c r="H42" s="140">
        <v>18</v>
      </c>
      <c r="I42" s="141">
        <v>100</v>
      </c>
      <c r="J42" s="140">
        <v>44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187</v>
      </c>
      <c r="C43" s="140">
        <v>27</v>
      </c>
      <c r="D43" s="140">
        <v>20</v>
      </c>
      <c r="E43" s="140">
        <v>47</v>
      </c>
      <c r="F43" s="140">
        <v>27</v>
      </c>
      <c r="G43" s="141">
        <v>100</v>
      </c>
      <c r="H43" s="140">
        <v>20</v>
      </c>
      <c r="I43" s="141">
        <v>100</v>
      </c>
      <c r="J43" s="140">
        <v>47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188</v>
      </c>
      <c r="C44" s="140">
        <v>48</v>
      </c>
      <c r="D44" s="140">
        <v>38</v>
      </c>
      <c r="E44" s="140">
        <v>86</v>
      </c>
      <c r="F44" s="140">
        <v>48</v>
      </c>
      <c r="G44" s="141">
        <v>100</v>
      </c>
      <c r="H44" s="140">
        <v>38</v>
      </c>
      <c r="I44" s="141">
        <v>100</v>
      </c>
      <c r="J44" s="140">
        <v>86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189</v>
      </c>
      <c r="C45" s="140">
        <v>23</v>
      </c>
      <c r="D45" s="140">
        <v>16</v>
      </c>
      <c r="E45" s="140">
        <v>39</v>
      </c>
      <c r="F45" s="140">
        <v>23</v>
      </c>
      <c r="G45" s="141">
        <v>100</v>
      </c>
      <c r="H45" s="140">
        <v>16</v>
      </c>
      <c r="I45" s="141">
        <v>100</v>
      </c>
      <c r="J45" s="140">
        <v>39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190</v>
      </c>
      <c r="C46" s="140">
        <v>41</v>
      </c>
      <c r="D46" s="140">
        <v>46</v>
      </c>
      <c r="E46" s="140">
        <v>87</v>
      </c>
      <c r="F46" s="140">
        <v>41</v>
      </c>
      <c r="G46" s="141">
        <v>100</v>
      </c>
      <c r="H46" s="140">
        <v>46</v>
      </c>
      <c r="I46" s="141">
        <v>100</v>
      </c>
      <c r="J46" s="140">
        <v>87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191</v>
      </c>
      <c r="C47" s="140">
        <v>68</v>
      </c>
      <c r="D47" s="140">
        <v>76</v>
      </c>
      <c r="E47" s="140">
        <v>144</v>
      </c>
      <c r="F47" s="140">
        <v>68</v>
      </c>
      <c r="G47" s="141">
        <v>100</v>
      </c>
      <c r="H47" s="140">
        <v>76</v>
      </c>
      <c r="I47" s="141">
        <v>100</v>
      </c>
      <c r="J47" s="140">
        <v>144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138">
        <v>39</v>
      </c>
      <c r="B48" s="139" t="s">
        <v>192</v>
      </c>
      <c r="C48" s="140">
        <v>104</v>
      </c>
      <c r="D48" s="140">
        <v>76</v>
      </c>
      <c r="E48" s="140">
        <v>180</v>
      </c>
      <c r="F48" s="140">
        <v>104</v>
      </c>
      <c r="G48" s="141">
        <v>100</v>
      </c>
      <c r="H48" s="140">
        <v>76</v>
      </c>
      <c r="I48" s="141">
        <v>100</v>
      </c>
      <c r="J48" s="140">
        <v>180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7" customFormat="1" ht="15.75" customHeight="1" x14ac:dyDescent="0.25">
      <c r="A49" s="138">
        <v>40</v>
      </c>
      <c r="B49" s="139" t="s">
        <v>193</v>
      </c>
      <c r="C49" s="140">
        <v>14</v>
      </c>
      <c r="D49" s="140">
        <v>21</v>
      </c>
      <c r="E49" s="140">
        <v>35</v>
      </c>
      <c r="F49" s="140">
        <v>14</v>
      </c>
      <c r="G49" s="141">
        <v>100</v>
      </c>
      <c r="H49" s="140">
        <v>21</v>
      </c>
      <c r="I49" s="141">
        <v>100</v>
      </c>
      <c r="J49" s="140">
        <v>35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7" customFormat="1" ht="15.75" customHeight="1" x14ac:dyDescent="0.25">
      <c r="A50" s="324" t="s">
        <v>148</v>
      </c>
      <c r="B50" s="324"/>
      <c r="C50" s="234">
        <f>IFERROR(SUM(C10:C49),"NIL")</f>
        <v>1941</v>
      </c>
      <c r="D50" s="234">
        <f>IFERROR(SUM(D10:D49),"")</f>
        <v>1633</v>
      </c>
      <c r="E50" s="234">
        <f>IFERROR(SUM(E10:E49),"")</f>
        <v>3574</v>
      </c>
      <c r="F50" s="234">
        <f>IFERROR(SUM(F10:F49),"")</f>
        <v>1941</v>
      </c>
      <c r="G50" s="238">
        <f>IFERROR(IF(C50&gt;0,ROUND((F50/C50)*100,2),0),"")</f>
        <v>100</v>
      </c>
      <c r="H50" s="234">
        <f>IFERROR(SUM(H10:H49),"")</f>
        <v>1633</v>
      </c>
      <c r="I50" s="238">
        <f>IFERROR(IF(D50&gt;0,ROUND((H50/D50)*100,2),0),"")</f>
        <v>100</v>
      </c>
      <c r="J50" s="234">
        <f>IFERROR(SUM(J10:J49),"")</f>
        <v>3574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5">
      <c r="A51" s="320" t="s">
        <v>140</v>
      </c>
      <c r="B51" s="320"/>
      <c r="C51" s="320"/>
      <c r="D51" s="320"/>
      <c r="E51" s="320"/>
      <c r="F51" s="320"/>
      <c r="G51" s="320"/>
      <c r="H51" s="320"/>
      <c r="I51" s="320"/>
      <c r="J51" s="320"/>
      <c r="K51" s="174"/>
      <c r="L51" s="23"/>
      <c r="M51" s="23"/>
      <c r="N51" s="23"/>
      <c r="O51" s="23"/>
      <c r="P51" s="23"/>
      <c r="Q51" s="23"/>
      <c r="R51" s="23"/>
      <c r="S51" s="23"/>
      <c r="T51" s="23"/>
      <c r="U51" s="22"/>
    </row>
    <row r="52" spans="1:21" s="27" customFormat="1" ht="40.049999999999997" customHeight="1" x14ac:dyDescent="0.2">
      <c r="A52" s="359" t="s">
        <v>142</v>
      </c>
      <c r="B52" s="325"/>
      <c r="C52" s="325"/>
      <c r="D52" s="325"/>
      <c r="E52" s="325"/>
      <c r="F52" s="325"/>
      <c r="G52" s="325"/>
      <c r="H52" s="325"/>
      <c r="I52" s="325"/>
      <c r="J52" s="325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40.049999999999997" customHeight="1" x14ac:dyDescent="0.25">
      <c r="A53" s="360" t="s">
        <v>143</v>
      </c>
      <c r="B53" s="321"/>
      <c r="C53" s="321"/>
      <c r="D53" s="321"/>
      <c r="E53" s="321"/>
      <c r="F53" s="321"/>
      <c r="G53" s="321"/>
      <c r="H53" s="321"/>
      <c r="I53" s="321"/>
      <c r="J53" s="3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17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2"/>
    </row>
    <row r="55" spans="1:21" x14ac:dyDescent="0.25">
      <c r="A55" s="23"/>
      <c r="B55" s="23"/>
      <c r="C55" s="22"/>
      <c r="D55" s="22"/>
      <c r="E55" s="22"/>
      <c r="F55" s="22"/>
      <c r="G55" s="22"/>
      <c r="H55" s="22"/>
      <c r="I55" s="22"/>
      <c r="J55" s="23"/>
      <c r="K55" s="23"/>
      <c r="L55" s="23"/>
      <c r="M55" s="22"/>
      <c r="N55" s="23"/>
      <c r="O55" s="23"/>
      <c r="P55" s="23"/>
      <c r="Q55" s="23"/>
      <c r="R55" s="23"/>
      <c r="S55" s="23"/>
      <c r="T55" s="23"/>
      <c r="U55" s="22"/>
    </row>
    <row r="56" spans="1:2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5">
      <c r="A57" s="23"/>
      <c r="B57" s="23"/>
      <c r="C57" s="175"/>
      <c r="D57" s="175"/>
      <c r="E57" s="175"/>
      <c r="F57" s="175"/>
      <c r="G57" s="175"/>
      <c r="H57" s="175"/>
      <c r="I57" s="17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5">
      <c r="A58" s="23"/>
      <c r="B58" s="23"/>
      <c r="C58" s="175"/>
      <c r="D58" s="175"/>
      <c r="E58" s="175"/>
      <c r="F58" s="175"/>
      <c r="G58" s="175"/>
      <c r="H58" s="175"/>
      <c r="I58" s="17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5">
      <c r="A59" s="23"/>
      <c r="B59" s="23"/>
      <c r="C59" s="175"/>
      <c r="D59" s="175"/>
      <c r="E59" s="175"/>
      <c r="F59" s="175"/>
      <c r="G59" s="175"/>
      <c r="H59" s="175"/>
      <c r="I59" s="17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8"/>
      <c r="C60" s="175"/>
      <c r="D60" s="175"/>
      <c r="E60" s="175"/>
      <c r="F60" s="175"/>
      <c r="G60" s="175"/>
      <c r="H60" s="175"/>
      <c r="I60" s="17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5">
      <c r="A61" s="23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29"/>
      <c r="N61" s="29"/>
      <c r="O61" s="29"/>
      <c r="P61" s="30"/>
      <c r="Q61" s="29"/>
      <c r="R61" s="29"/>
      <c r="S61" s="29"/>
      <c r="T61" s="31"/>
      <c r="U61" s="31"/>
    </row>
    <row r="62" spans="1:21" x14ac:dyDescent="0.25">
      <c r="A62" s="23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29"/>
      <c r="R62" s="29"/>
      <c r="S62" s="29"/>
      <c r="T62" s="31"/>
      <c r="U62" s="31"/>
    </row>
    <row r="63" spans="1:21" x14ac:dyDescent="0.25">
      <c r="A63" s="23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9"/>
      <c r="R63" s="29"/>
      <c r="S63" s="29"/>
      <c r="T63" s="31"/>
      <c r="U63" s="31"/>
    </row>
    <row r="64" spans="1:21" x14ac:dyDescent="0.25">
      <c r="A64" s="23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9"/>
      <c r="R64" s="29"/>
      <c r="S64" s="29"/>
      <c r="T64" s="31"/>
      <c r="U64" s="31"/>
    </row>
    <row r="65" spans="1:21" x14ac:dyDescent="0.25">
      <c r="A65" s="23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29"/>
      <c r="R65" s="29"/>
      <c r="S65" s="29"/>
      <c r="T65" s="31"/>
      <c r="U65" s="31"/>
    </row>
    <row r="1047" spans="1:19" ht="19.8" x14ac:dyDescent="0.25">
      <c r="A1047" s="176"/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</row>
    <row r="1048" spans="1:19" ht="19.8" x14ac:dyDescent="0.25">
      <c r="A1048" s="178"/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</row>
    <row r="1049" spans="1:19" ht="19.8" x14ac:dyDescent="0.25">
      <c r="A1049" s="178"/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</row>
    <row r="1050" spans="1:19" ht="19.8" x14ac:dyDescent="0.25">
      <c r="A1050" s="178"/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</row>
    <row r="1051" spans="1:19" ht="19.8" x14ac:dyDescent="0.25">
      <c r="A1051" s="178"/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</row>
    <row r="1052" spans="1:19" ht="19.8" x14ac:dyDescent="0.25">
      <c r="A1052" s="178"/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177"/>
      <c r="Q1052" s="177"/>
      <c r="R1052" s="177"/>
      <c r="S1052" s="177"/>
    </row>
    <row r="1053" spans="1:19" ht="19.8" x14ac:dyDescent="0.25">
      <c r="A1053" s="178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  <row r="1065" spans="1:19" ht="19.8" x14ac:dyDescent="0.25">
      <c r="A1065" s="178"/>
      <c r="B1065" s="177"/>
      <c r="C1065" s="177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P1065" s="177"/>
      <c r="Q1065" s="177"/>
      <c r="R1065" s="177"/>
      <c r="S1065" s="177"/>
    </row>
    <row r="1066" spans="1:19" ht="19.8" x14ac:dyDescent="0.25">
      <c r="A1066" s="178"/>
      <c r="B1066" s="177"/>
      <c r="C1066" s="177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P1066" s="177"/>
      <c r="Q1066" s="177"/>
      <c r="R1066" s="177"/>
      <c r="S1066" s="177"/>
    </row>
  </sheetData>
  <sheetProtection sheet="1" objects="1" scenarios="1"/>
  <mergeCells count="15">
    <mergeCell ref="A51:J51"/>
    <mergeCell ref="A53:J53"/>
    <mergeCell ref="A7:J7"/>
    <mergeCell ref="A8:A9"/>
    <mergeCell ref="B8:B9"/>
    <mergeCell ref="C8:E8"/>
    <mergeCell ref="F8:J8"/>
    <mergeCell ref="A50:B50"/>
    <mergeCell ref="A52:J5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547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85" customWidth="1"/>
    <col min="2" max="2" width="25.77734375" style="185" customWidth="1"/>
    <col min="3" max="3" width="45.77734375" style="185" customWidth="1"/>
    <col min="4" max="4" width="14.33203125" style="185" customWidth="1"/>
    <col min="5" max="5" width="10.33203125" style="185" customWidth="1"/>
    <col min="6" max="6" width="5.77734375" style="185" customWidth="1"/>
    <col min="7" max="7" width="17.88671875" style="185" bestFit="1" customWidth="1"/>
    <col min="8" max="16384" width="9.109375" style="185"/>
  </cols>
  <sheetData>
    <row r="1" spans="1:16" s="179" customFormat="1" ht="16.2" x14ac:dyDescent="0.3">
      <c r="A1" s="327" t="s">
        <v>145</v>
      </c>
      <c r="B1" s="327"/>
      <c r="C1" s="327"/>
      <c r="D1" s="327"/>
      <c r="E1" s="327"/>
      <c r="F1" s="163"/>
      <c r="G1" s="255" t="s">
        <v>92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s="179" customFormat="1" ht="17.399999999999999" x14ac:dyDescent="0.25">
      <c r="A2" s="313" t="s">
        <v>146</v>
      </c>
      <c r="B2" s="313"/>
      <c r="C2" s="313"/>
      <c r="D2" s="313"/>
      <c r="E2" s="313"/>
      <c r="F2" s="166"/>
      <c r="G2" s="241" t="s">
        <v>57</v>
      </c>
      <c r="H2" s="165"/>
      <c r="I2" s="165"/>
      <c r="J2" s="165"/>
      <c r="K2" s="165"/>
      <c r="L2" s="165"/>
      <c r="M2" s="165"/>
      <c r="N2" s="165"/>
      <c r="O2" s="165"/>
      <c r="P2" s="165"/>
    </row>
    <row r="3" spans="1:16" s="182" customFormat="1" ht="12.6" x14ac:dyDescent="0.2">
      <c r="A3" s="328" t="s">
        <v>138</v>
      </c>
      <c r="B3" s="328"/>
      <c r="C3" s="328"/>
      <c r="D3" s="328"/>
      <c r="E3" s="328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179" customFormat="1" ht="13.8" x14ac:dyDescent="0.25">
      <c r="A4" s="329"/>
      <c r="B4" s="329"/>
      <c r="C4" s="329"/>
      <c r="D4" s="329"/>
      <c r="E4" s="329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179" customFormat="1" ht="13.8" x14ac:dyDescent="0.25">
      <c r="A5" s="329" t="s">
        <v>147</v>
      </c>
      <c r="B5" s="329"/>
      <c r="C5" s="329"/>
      <c r="D5" s="329"/>
      <c r="E5" s="329"/>
      <c r="F5" s="170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s="179" customFormat="1" ht="13.8" x14ac:dyDescent="0.25">
      <c r="A6" s="330" t="s">
        <v>206</v>
      </c>
      <c r="B6" s="330"/>
      <c r="C6" s="330"/>
      <c r="D6" s="330"/>
      <c r="E6" s="330"/>
      <c r="F6" s="171"/>
      <c r="G6" s="183"/>
      <c r="H6" s="183"/>
      <c r="I6" s="183"/>
      <c r="J6" s="183"/>
      <c r="K6" s="183"/>
      <c r="L6" s="183"/>
      <c r="M6" s="165"/>
      <c r="N6" s="165"/>
      <c r="O6" s="165"/>
      <c r="P6" s="165"/>
    </row>
    <row r="7" spans="1:16" s="179" customFormat="1" ht="13.8" x14ac:dyDescent="0.25">
      <c r="A7" s="326" t="s">
        <v>140</v>
      </c>
      <c r="B7" s="326"/>
      <c r="C7" s="326"/>
      <c r="D7" s="326"/>
      <c r="E7" s="32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184" customFormat="1" ht="19.95" customHeight="1" x14ac:dyDescent="0.2">
      <c r="A8" s="186" t="s">
        <v>15</v>
      </c>
      <c r="B8" s="187" t="s">
        <v>0</v>
      </c>
      <c r="C8" s="187" t="s">
        <v>16</v>
      </c>
      <c r="D8" s="188" t="s">
        <v>17</v>
      </c>
      <c r="E8" s="189" t="s">
        <v>18</v>
      </c>
    </row>
    <row r="9" spans="1:16" s="184" customFormat="1" ht="15" customHeight="1" x14ac:dyDescent="0.3">
      <c r="A9" s="190">
        <v>1</v>
      </c>
      <c r="B9" s="191" t="s">
        <v>170</v>
      </c>
      <c r="C9" s="192" t="s">
        <v>207</v>
      </c>
      <c r="D9" s="193">
        <v>499</v>
      </c>
      <c r="E9" s="194">
        <v>99.8</v>
      </c>
    </row>
    <row r="10" spans="1:16" ht="14.4" x14ac:dyDescent="0.3">
      <c r="A10" s="361">
        <v>2</v>
      </c>
      <c r="B10" s="362" t="s">
        <v>192</v>
      </c>
      <c r="C10" s="363" t="s">
        <v>208</v>
      </c>
      <c r="D10" s="364">
        <v>498</v>
      </c>
      <c r="E10" s="365">
        <v>99.6</v>
      </c>
    </row>
    <row r="11" spans="1:16" ht="14.4" x14ac:dyDescent="0.3">
      <c r="A11" s="361">
        <v>2</v>
      </c>
      <c r="B11" s="362" t="s">
        <v>192</v>
      </c>
      <c r="C11" s="363" t="s">
        <v>209</v>
      </c>
      <c r="D11" s="364">
        <v>498</v>
      </c>
      <c r="E11" s="365">
        <v>99.6</v>
      </c>
    </row>
    <row r="12" spans="1:16" ht="14.4" x14ac:dyDescent="0.3">
      <c r="A12" s="361">
        <v>2</v>
      </c>
      <c r="B12" s="362" t="s">
        <v>192</v>
      </c>
      <c r="C12" s="363" t="s">
        <v>210</v>
      </c>
      <c r="D12" s="364">
        <v>498</v>
      </c>
      <c r="E12" s="365">
        <v>99.6</v>
      </c>
    </row>
    <row r="13" spans="1:16" ht="14.4" x14ac:dyDescent="0.3">
      <c r="A13" s="361">
        <v>2</v>
      </c>
      <c r="B13" s="362" t="s">
        <v>192</v>
      </c>
      <c r="C13" s="363" t="s">
        <v>211</v>
      </c>
      <c r="D13" s="364">
        <v>498</v>
      </c>
      <c r="E13" s="365">
        <v>99.6</v>
      </c>
    </row>
    <row r="14" spans="1:16" ht="14.4" x14ac:dyDescent="0.3">
      <c r="A14" s="361">
        <v>3</v>
      </c>
      <c r="B14" s="362" t="s">
        <v>157</v>
      </c>
      <c r="C14" s="363" t="s">
        <v>212</v>
      </c>
      <c r="D14" s="364">
        <v>496</v>
      </c>
      <c r="E14" s="365">
        <v>99.2</v>
      </c>
    </row>
    <row r="15" spans="1:16" ht="14.4" x14ac:dyDescent="0.3">
      <c r="A15" s="361">
        <v>4</v>
      </c>
      <c r="B15" s="362" t="s">
        <v>181</v>
      </c>
      <c r="C15" s="363" t="s">
        <v>213</v>
      </c>
      <c r="D15" s="364">
        <v>495</v>
      </c>
      <c r="E15" s="365">
        <v>99</v>
      </c>
    </row>
    <row r="16" spans="1:16" ht="14.4" x14ac:dyDescent="0.3">
      <c r="A16" s="361">
        <v>4</v>
      </c>
      <c r="B16" s="362" t="s">
        <v>181</v>
      </c>
      <c r="C16" s="363" t="s">
        <v>214</v>
      </c>
      <c r="D16" s="364">
        <v>495</v>
      </c>
      <c r="E16" s="365">
        <v>99</v>
      </c>
    </row>
    <row r="17" spans="1:5" ht="14.4" x14ac:dyDescent="0.3">
      <c r="A17" s="361">
        <v>4</v>
      </c>
      <c r="B17" s="362" t="s">
        <v>176</v>
      </c>
      <c r="C17" s="363" t="s">
        <v>215</v>
      </c>
      <c r="D17" s="364">
        <v>495</v>
      </c>
      <c r="E17" s="365">
        <v>99</v>
      </c>
    </row>
    <row r="18" spans="1:5" ht="14.4" x14ac:dyDescent="0.3">
      <c r="A18" s="361">
        <v>5</v>
      </c>
      <c r="B18" s="362" t="s">
        <v>156</v>
      </c>
      <c r="C18" s="363" t="s">
        <v>216</v>
      </c>
      <c r="D18" s="364">
        <v>494</v>
      </c>
      <c r="E18" s="365">
        <v>98.8</v>
      </c>
    </row>
    <row r="19" spans="1:5" ht="14.4" x14ac:dyDescent="0.3">
      <c r="A19" s="361">
        <v>5</v>
      </c>
      <c r="B19" s="362" t="s">
        <v>176</v>
      </c>
      <c r="C19" s="363" t="s">
        <v>217</v>
      </c>
      <c r="D19" s="364">
        <v>494</v>
      </c>
      <c r="E19" s="365">
        <v>98.8</v>
      </c>
    </row>
    <row r="20" spans="1:5" ht="14.4" x14ac:dyDescent="0.3">
      <c r="A20" s="361">
        <v>6</v>
      </c>
      <c r="B20" s="362" t="s">
        <v>151</v>
      </c>
      <c r="C20" s="363" t="s">
        <v>218</v>
      </c>
      <c r="D20" s="364">
        <v>493</v>
      </c>
      <c r="E20" s="365">
        <v>98.6</v>
      </c>
    </row>
    <row r="21" spans="1:5" ht="14.4" x14ac:dyDescent="0.3">
      <c r="A21" s="361">
        <v>6</v>
      </c>
      <c r="B21" s="362" t="s">
        <v>177</v>
      </c>
      <c r="C21" s="363" t="s">
        <v>219</v>
      </c>
      <c r="D21" s="364">
        <v>493</v>
      </c>
      <c r="E21" s="365">
        <v>98.6</v>
      </c>
    </row>
    <row r="22" spans="1:5" ht="14.4" x14ac:dyDescent="0.3">
      <c r="A22" s="361">
        <v>7</v>
      </c>
      <c r="B22" s="362" t="s">
        <v>180</v>
      </c>
      <c r="C22" s="363" t="s">
        <v>220</v>
      </c>
      <c r="D22" s="364">
        <v>492</v>
      </c>
      <c r="E22" s="365">
        <v>98.4</v>
      </c>
    </row>
    <row r="23" spans="1:5" ht="14.4" x14ac:dyDescent="0.3">
      <c r="A23" s="361">
        <v>7</v>
      </c>
      <c r="B23" s="362" t="s">
        <v>190</v>
      </c>
      <c r="C23" s="363" t="s">
        <v>221</v>
      </c>
      <c r="D23" s="364">
        <v>492</v>
      </c>
      <c r="E23" s="365">
        <v>98.4</v>
      </c>
    </row>
    <row r="24" spans="1:5" ht="14.4" x14ac:dyDescent="0.3">
      <c r="A24" s="361">
        <v>7</v>
      </c>
      <c r="B24" s="362" t="s">
        <v>192</v>
      </c>
      <c r="C24" s="363" t="s">
        <v>222</v>
      </c>
      <c r="D24" s="364">
        <v>492</v>
      </c>
      <c r="E24" s="365">
        <v>98.4</v>
      </c>
    </row>
    <row r="25" spans="1:5" ht="14.4" x14ac:dyDescent="0.3">
      <c r="A25" s="361">
        <v>8</v>
      </c>
      <c r="B25" s="362" t="s">
        <v>152</v>
      </c>
      <c r="C25" s="363" t="s">
        <v>223</v>
      </c>
      <c r="D25" s="364">
        <v>491</v>
      </c>
      <c r="E25" s="365">
        <v>98.2</v>
      </c>
    </row>
    <row r="26" spans="1:5" ht="14.4" x14ac:dyDescent="0.3">
      <c r="A26" s="361">
        <v>8</v>
      </c>
      <c r="B26" s="362" t="s">
        <v>182</v>
      </c>
      <c r="C26" s="363" t="s">
        <v>224</v>
      </c>
      <c r="D26" s="364">
        <v>491</v>
      </c>
      <c r="E26" s="365">
        <v>98.2</v>
      </c>
    </row>
    <row r="27" spans="1:5" ht="14.4" x14ac:dyDescent="0.3">
      <c r="A27" s="361">
        <v>8</v>
      </c>
      <c r="B27" s="362" t="s">
        <v>177</v>
      </c>
      <c r="C27" s="363" t="s">
        <v>225</v>
      </c>
      <c r="D27" s="364">
        <v>491</v>
      </c>
      <c r="E27" s="365">
        <v>98.2</v>
      </c>
    </row>
    <row r="28" spans="1:5" ht="14.4" x14ac:dyDescent="0.3">
      <c r="A28" s="361">
        <v>9</v>
      </c>
      <c r="B28" s="362" t="s">
        <v>182</v>
      </c>
      <c r="C28" s="363" t="s">
        <v>226</v>
      </c>
      <c r="D28" s="364">
        <v>490</v>
      </c>
      <c r="E28" s="365">
        <v>98</v>
      </c>
    </row>
    <row r="29" spans="1:5" ht="14.4" x14ac:dyDescent="0.3">
      <c r="A29" s="361">
        <v>9</v>
      </c>
      <c r="B29" s="362" t="s">
        <v>187</v>
      </c>
      <c r="C29" s="363" t="s">
        <v>227</v>
      </c>
      <c r="D29" s="364">
        <v>490</v>
      </c>
      <c r="E29" s="365">
        <v>98</v>
      </c>
    </row>
    <row r="30" spans="1:5" ht="14.4" x14ac:dyDescent="0.3">
      <c r="A30" s="361">
        <v>9</v>
      </c>
      <c r="B30" s="362" t="s">
        <v>176</v>
      </c>
      <c r="C30" s="363" t="s">
        <v>228</v>
      </c>
      <c r="D30" s="364">
        <v>490</v>
      </c>
      <c r="E30" s="365">
        <v>98</v>
      </c>
    </row>
    <row r="31" spans="1:5" ht="14.4" x14ac:dyDescent="0.3">
      <c r="A31" s="361">
        <v>9</v>
      </c>
      <c r="B31" s="362" t="s">
        <v>152</v>
      </c>
      <c r="C31" s="363" t="s">
        <v>229</v>
      </c>
      <c r="D31" s="364">
        <v>490</v>
      </c>
      <c r="E31" s="365">
        <v>98</v>
      </c>
    </row>
    <row r="32" spans="1:5" ht="14.4" x14ac:dyDescent="0.3">
      <c r="A32" s="361">
        <v>9</v>
      </c>
      <c r="B32" s="362" t="s">
        <v>179</v>
      </c>
      <c r="C32" s="363" t="s">
        <v>230</v>
      </c>
      <c r="D32" s="364">
        <v>490</v>
      </c>
      <c r="E32" s="365">
        <v>98</v>
      </c>
    </row>
    <row r="33" spans="1:5" ht="14.4" x14ac:dyDescent="0.3">
      <c r="A33" s="361">
        <v>9</v>
      </c>
      <c r="B33" s="362" t="s">
        <v>192</v>
      </c>
      <c r="C33" s="363" t="s">
        <v>231</v>
      </c>
      <c r="D33" s="364">
        <v>490</v>
      </c>
      <c r="E33" s="365">
        <v>98</v>
      </c>
    </row>
    <row r="34" spans="1:5" ht="14.4" x14ac:dyDescent="0.3">
      <c r="A34" s="361">
        <v>9</v>
      </c>
      <c r="B34" s="362" t="s">
        <v>184</v>
      </c>
      <c r="C34" s="363" t="s">
        <v>232</v>
      </c>
      <c r="D34" s="364">
        <v>490</v>
      </c>
      <c r="E34" s="365">
        <v>98</v>
      </c>
    </row>
    <row r="35" spans="1:5" ht="14.4" x14ac:dyDescent="0.3">
      <c r="A35" s="361">
        <v>9</v>
      </c>
      <c r="B35" s="362" t="s">
        <v>184</v>
      </c>
      <c r="C35" s="363" t="s">
        <v>233</v>
      </c>
      <c r="D35" s="364">
        <v>490</v>
      </c>
      <c r="E35" s="365">
        <v>98</v>
      </c>
    </row>
    <row r="36" spans="1:5" ht="14.4" x14ac:dyDescent="0.3">
      <c r="A36" s="361">
        <v>10</v>
      </c>
      <c r="B36" s="362" t="s">
        <v>192</v>
      </c>
      <c r="C36" s="363" t="s">
        <v>234</v>
      </c>
      <c r="D36" s="364">
        <v>489</v>
      </c>
      <c r="E36" s="365">
        <v>97.8</v>
      </c>
    </row>
    <row r="37" spans="1:5" ht="14.4" x14ac:dyDescent="0.3">
      <c r="A37" s="361">
        <v>10</v>
      </c>
      <c r="B37" s="362" t="s">
        <v>184</v>
      </c>
      <c r="C37" s="363" t="s">
        <v>235</v>
      </c>
      <c r="D37" s="364">
        <v>489</v>
      </c>
      <c r="E37" s="365">
        <v>97.8</v>
      </c>
    </row>
    <row r="38" spans="1:5" ht="14.4" x14ac:dyDescent="0.3">
      <c r="A38" s="361">
        <v>10</v>
      </c>
      <c r="B38" s="362" t="s">
        <v>174</v>
      </c>
      <c r="C38" s="363" t="s">
        <v>236</v>
      </c>
      <c r="D38" s="364">
        <v>489</v>
      </c>
      <c r="E38" s="365">
        <v>97.8</v>
      </c>
    </row>
    <row r="39" spans="1:5" ht="14.4" x14ac:dyDescent="0.3">
      <c r="A39" s="361">
        <v>10</v>
      </c>
      <c r="B39" s="362" t="s">
        <v>166</v>
      </c>
      <c r="C39" s="363" t="s">
        <v>237</v>
      </c>
      <c r="D39" s="364">
        <v>489</v>
      </c>
      <c r="E39" s="365">
        <v>97.8</v>
      </c>
    </row>
    <row r="40" spans="1:5" ht="14.4" x14ac:dyDescent="0.3">
      <c r="A40" s="361">
        <v>10</v>
      </c>
      <c r="B40" s="362" t="s">
        <v>152</v>
      </c>
      <c r="C40" s="363" t="s">
        <v>238</v>
      </c>
      <c r="D40" s="364">
        <v>489</v>
      </c>
      <c r="E40" s="365">
        <v>97.8</v>
      </c>
    </row>
    <row r="41" spans="1:5" ht="14.4" x14ac:dyDescent="0.3">
      <c r="A41" s="361">
        <v>10</v>
      </c>
      <c r="B41" s="362" t="s">
        <v>180</v>
      </c>
      <c r="C41" s="363" t="s">
        <v>239</v>
      </c>
      <c r="D41" s="364">
        <v>489</v>
      </c>
      <c r="E41" s="365">
        <v>97.8</v>
      </c>
    </row>
    <row r="42" spans="1:5" ht="14.4" x14ac:dyDescent="0.3">
      <c r="A42" s="361">
        <v>10</v>
      </c>
      <c r="B42" s="362" t="s">
        <v>186</v>
      </c>
      <c r="C42" s="363" t="s">
        <v>240</v>
      </c>
      <c r="D42" s="364">
        <v>489</v>
      </c>
      <c r="E42" s="365">
        <v>97.8</v>
      </c>
    </row>
    <row r="43" spans="1:5" ht="14.4" x14ac:dyDescent="0.3">
      <c r="A43" s="361">
        <v>10</v>
      </c>
      <c r="B43" s="362" t="s">
        <v>191</v>
      </c>
      <c r="C43" s="363" t="s">
        <v>241</v>
      </c>
      <c r="D43" s="364">
        <v>489</v>
      </c>
      <c r="E43" s="365">
        <v>97.8</v>
      </c>
    </row>
    <row r="44" spans="1:5" ht="14.4" x14ac:dyDescent="0.3">
      <c r="A44" s="361">
        <v>11</v>
      </c>
      <c r="B44" s="362" t="s">
        <v>165</v>
      </c>
      <c r="C44" s="363" t="s">
        <v>242</v>
      </c>
      <c r="D44" s="364">
        <v>488</v>
      </c>
      <c r="E44" s="365">
        <v>97.6</v>
      </c>
    </row>
    <row r="45" spans="1:5" ht="14.4" x14ac:dyDescent="0.3">
      <c r="A45" s="361">
        <v>11</v>
      </c>
      <c r="B45" s="362" t="s">
        <v>184</v>
      </c>
      <c r="C45" s="363" t="s">
        <v>243</v>
      </c>
      <c r="D45" s="364">
        <v>488</v>
      </c>
      <c r="E45" s="365">
        <v>97.6</v>
      </c>
    </row>
    <row r="46" spans="1:5" ht="14.4" x14ac:dyDescent="0.3">
      <c r="A46" s="361">
        <v>11</v>
      </c>
      <c r="B46" s="362" t="s">
        <v>182</v>
      </c>
      <c r="C46" s="363" t="s">
        <v>244</v>
      </c>
      <c r="D46" s="364">
        <v>488</v>
      </c>
      <c r="E46" s="365">
        <v>97.6</v>
      </c>
    </row>
    <row r="47" spans="1:5" ht="14.4" x14ac:dyDescent="0.3">
      <c r="A47" s="361">
        <v>11</v>
      </c>
      <c r="B47" s="362" t="s">
        <v>192</v>
      </c>
      <c r="C47" s="363" t="s">
        <v>245</v>
      </c>
      <c r="D47" s="364">
        <v>488</v>
      </c>
      <c r="E47" s="365">
        <v>97.6</v>
      </c>
    </row>
    <row r="48" spans="1:5" ht="14.4" x14ac:dyDescent="0.3">
      <c r="A48" s="361">
        <v>11</v>
      </c>
      <c r="B48" s="362" t="s">
        <v>156</v>
      </c>
      <c r="C48" s="363" t="s">
        <v>246</v>
      </c>
      <c r="D48" s="364">
        <v>488</v>
      </c>
      <c r="E48" s="365">
        <v>97.6</v>
      </c>
    </row>
    <row r="49" spans="1:5" ht="14.4" x14ac:dyDescent="0.3">
      <c r="A49" s="361">
        <v>11</v>
      </c>
      <c r="B49" s="362" t="s">
        <v>164</v>
      </c>
      <c r="C49" s="363" t="s">
        <v>247</v>
      </c>
      <c r="D49" s="364">
        <v>488</v>
      </c>
      <c r="E49" s="365">
        <v>97.6</v>
      </c>
    </row>
    <row r="50" spans="1:5" ht="14.4" x14ac:dyDescent="0.3">
      <c r="A50" s="361">
        <v>12</v>
      </c>
      <c r="B50" s="362" t="s">
        <v>190</v>
      </c>
      <c r="C50" s="363" t="s">
        <v>248</v>
      </c>
      <c r="D50" s="364">
        <v>487</v>
      </c>
      <c r="E50" s="365">
        <v>97.4</v>
      </c>
    </row>
    <row r="51" spans="1:5" ht="14.4" x14ac:dyDescent="0.3">
      <c r="A51" s="361">
        <v>12</v>
      </c>
      <c r="B51" s="362" t="s">
        <v>180</v>
      </c>
      <c r="C51" s="363" t="s">
        <v>249</v>
      </c>
      <c r="D51" s="364">
        <v>487</v>
      </c>
      <c r="E51" s="365">
        <v>97.4</v>
      </c>
    </row>
    <row r="52" spans="1:5" ht="14.4" x14ac:dyDescent="0.3">
      <c r="A52" s="361">
        <v>12</v>
      </c>
      <c r="B52" s="362" t="s">
        <v>160</v>
      </c>
      <c r="C52" s="363" t="s">
        <v>250</v>
      </c>
      <c r="D52" s="364">
        <v>487</v>
      </c>
      <c r="E52" s="365">
        <v>97.4</v>
      </c>
    </row>
    <row r="53" spans="1:5" ht="14.4" x14ac:dyDescent="0.3">
      <c r="A53" s="361">
        <v>12</v>
      </c>
      <c r="B53" s="362" t="s">
        <v>181</v>
      </c>
      <c r="C53" s="363" t="s">
        <v>251</v>
      </c>
      <c r="D53" s="364">
        <v>487</v>
      </c>
      <c r="E53" s="365">
        <v>97.4</v>
      </c>
    </row>
    <row r="54" spans="1:5" ht="14.4" x14ac:dyDescent="0.3">
      <c r="A54" s="361">
        <v>12</v>
      </c>
      <c r="B54" s="362" t="s">
        <v>190</v>
      </c>
      <c r="C54" s="363" t="s">
        <v>252</v>
      </c>
      <c r="D54" s="364">
        <v>487</v>
      </c>
      <c r="E54" s="365">
        <v>97.4</v>
      </c>
    </row>
    <row r="55" spans="1:5" ht="14.4" x14ac:dyDescent="0.3">
      <c r="A55" s="361">
        <v>12</v>
      </c>
      <c r="B55" s="362" t="s">
        <v>180</v>
      </c>
      <c r="C55" s="363" t="s">
        <v>253</v>
      </c>
      <c r="D55" s="364">
        <v>487</v>
      </c>
      <c r="E55" s="365">
        <v>97.4</v>
      </c>
    </row>
    <row r="56" spans="1:5" ht="14.4" x14ac:dyDescent="0.3">
      <c r="A56" s="361">
        <v>13</v>
      </c>
      <c r="B56" s="362" t="s">
        <v>157</v>
      </c>
      <c r="C56" s="363" t="s">
        <v>254</v>
      </c>
      <c r="D56" s="364">
        <v>486</v>
      </c>
      <c r="E56" s="365">
        <v>97.2</v>
      </c>
    </row>
    <row r="57" spans="1:5" ht="14.4" x14ac:dyDescent="0.3">
      <c r="A57" s="361">
        <v>13</v>
      </c>
      <c r="B57" s="362" t="s">
        <v>166</v>
      </c>
      <c r="C57" s="363" t="s">
        <v>255</v>
      </c>
      <c r="D57" s="364">
        <v>486</v>
      </c>
      <c r="E57" s="365">
        <v>97.2</v>
      </c>
    </row>
    <row r="58" spans="1:5" ht="14.4" x14ac:dyDescent="0.3">
      <c r="A58" s="361">
        <v>13</v>
      </c>
      <c r="B58" s="362" t="s">
        <v>170</v>
      </c>
      <c r="C58" s="363" t="s">
        <v>256</v>
      </c>
      <c r="D58" s="364">
        <v>486</v>
      </c>
      <c r="E58" s="365">
        <v>97.2</v>
      </c>
    </row>
    <row r="59" spans="1:5" ht="14.4" x14ac:dyDescent="0.3">
      <c r="A59" s="361">
        <v>13</v>
      </c>
      <c r="B59" s="362" t="s">
        <v>191</v>
      </c>
      <c r="C59" s="363" t="s">
        <v>257</v>
      </c>
      <c r="D59" s="364">
        <v>486</v>
      </c>
      <c r="E59" s="365">
        <v>97.2</v>
      </c>
    </row>
    <row r="60" spans="1:5" ht="14.4" x14ac:dyDescent="0.3">
      <c r="A60" s="361">
        <v>14</v>
      </c>
      <c r="B60" s="362" t="s">
        <v>161</v>
      </c>
      <c r="C60" s="363" t="s">
        <v>258</v>
      </c>
      <c r="D60" s="364">
        <v>485</v>
      </c>
      <c r="E60" s="365">
        <v>97</v>
      </c>
    </row>
    <row r="61" spans="1:5" ht="14.4" x14ac:dyDescent="0.3">
      <c r="A61" s="361">
        <v>14</v>
      </c>
      <c r="B61" s="362" t="s">
        <v>172</v>
      </c>
      <c r="C61" s="363" t="s">
        <v>259</v>
      </c>
      <c r="D61" s="364">
        <v>485</v>
      </c>
      <c r="E61" s="365">
        <v>97</v>
      </c>
    </row>
    <row r="62" spans="1:5" ht="14.4" x14ac:dyDescent="0.3">
      <c r="A62" s="361">
        <v>14</v>
      </c>
      <c r="B62" s="362" t="s">
        <v>170</v>
      </c>
      <c r="C62" s="363" t="s">
        <v>260</v>
      </c>
      <c r="D62" s="364">
        <v>485</v>
      </c>
      <c r="E62" s="365">
        <v>97</v>
      </c>
    </row>
    <row r="63" spans="1:5" ht="14.4" x14ac:dyDescent="0.3">
      <c r="A63" s="361">
        <v>14</v>
      </c>
      <c r="B63" s="362" t="s">
        <v>156</v>
      </c>
      <c r="C63" s="363" t="s">
        <v>261</v>
      </c>
      <c r="D63" s="364">
        <v>485</v>
      </c>
      <c r="E63" s="365">
        <v>97</v>
      </c>
    </row>
    <row r="64" spans="1:5" ht="14.4" x14ac:dyDescent="0.3">
      <c r="A64" s="361">
        <v>14</v>
      </c>
      <c r="B64" s="362" t="s">
        <v>175</v>
      </c>
      <c r="C64" s="363" t="s">
        <v>262</v>
      </c>
      <c r="D64" s="364">
        <v>485</v>
      </c>
      <c r="E64" s="365">
        <v>97</v>
      </c>
    </row>
    <row r="65" spans="1:5" ht="14.4" x14ac:dyDescent="0.3">
      <c r="A65" s="361">
        <v>14</v>
      </c>
      <c r="B65" s="362" t="s">
        <v>192</v>
      </c>
      <c r="C65" s="363" t="s">
        <v>263</v>
      </c>
      <c r="D65" s="364">
        <v>485</v>
      </c>
      <c r="E65" s="365">
        <v>97</v>
      </c>
    </row>
    <row r="66" spans="1:5" ht="14.4" x14ac:dyDescent="0.3">
      <c r="A66" s="361">
        <v>14</v>
      </c>
      <c r="B66" s="362" t="s">
        <v>170</v>
      </c>
      <c r="C66" s="363" t="s">
        <v>264</v>
      </c>
      <c r="D66" s="364">
        <v>485</v>
      </c>
      <c r="E66" s="365">
        <v>97</v>
      </c>
    </row>
    <row r="67" spans="1:5" ht="14.4" x14ac:dyDescent="0.3">
      <c r="A67" s="361">
        <v>14</v>
      </c>
      <c r="B67" s="362" t="s">
        <v>156</v>
      </c>
      <c r="C67" s="363" t="s">
        <v>265</v>
      </c>
      <c r="D67" s="364">
        <v>485</v>
      </c>
      <c r="E67" s="365">
        <v>97</v>
      </c>
    </row>
    <row r="68" spans="1:5" ht="14.4" x14ac:dyDescent="0.3">
      <c r="A68" s="361">
        <v>14</v>
      </c>
      <c r="B68" s="362" t="s">
        <v>185</v>
      </c>
      <c r="C68" s="363" t="s">
        <v>266</v>
      </c>
      <c r="D68" s="364">
        <v>485</v>
      </c>
      <c r="E68" s="365">
        <v>97</v>
      </c>
    </row>
    <row r="69" spans="1:5" ht="14.4" x14ac:dyDescent="0.3">
      <c r="A69" s="361">
        <v>14</v>
      </c>
      <c r="B69" s="362" t="s">
        <v>182</v>
      </c>
      <c r="C69" s="363" t="s">
        <v>267</v>
      </c>
      <c r="D69" s="364">
        <v>485</v>
      </c>
      <c r="E69" s="365">
        <v>97</v>
      </c>
    </row>
    <row r="70" spans="1:5" ht="14.4" x14ac:dyDescent="0.3">
      <c r="A70" s="361">
        <v>14</v>
      </c>
      <c r="B70" s="362" t="s">
        <v>192</v>
      </c>
      <c r="C70" s="363" t="s">
        <v>268</v>
      </c>
      <c r="D70" s="364">
        <v>485</v>
      </c>
      <c r="E70" s="365">
        <v>97</v>
      </c>
    </row>
    <row r="71" spans="1:5" ht="14.4" x14ac:dyDescent="0.3">
      <c r="A71" s="361">
        <v>14</v>
      </c>
      <c r="B71" s="362" t="s">
        <v>178</v>
      </c>
      <c r="C71" s="363" t="s">
        <v>269</v>
      </c>
      <c r="D71" s="364">
        <v>485</v>
      </c>
      <c r="E71" s="365">
        <v>97</v>
      </c>
    </row>
    <row r="72" spans="1:5" ht="14.4" x14ac:dyDescent="0.3">
      <c r="A72" s="361">
        <v>15</v>
      </c>
      <c r="B72" s="362" t="s">
        <v>177</v>
      </c>
      <c r="C72" s="363" t="s">
        <v>270</v>
      </c>
      <c r="D72" s="364">
        <v>484</v>
      </c>
      <c r="E72" s="365">
        <v>96.8</v>
      </c>
    </row>
    <row r="73" spans="1:5" ht="14.4" x14ac:dyDescent="0.3">
      <c r="A73" s="361">
        <v>15</v>
      </c>
      <c r="B73" s="362" t="s">
        <v>167</v>
      </c>
      <c r="C73" s="363" t="s">
        <v>271</v>
      </c>
      <c r="D73" s="364">
        <v>484</v>
      </c>
      <c r="E73" s="365">
        <v>96.8</v>
      </c>
    </row>
    <row r="74" spans="1:5" ht="14.4" x14ac:dyDescent="0.3">
      <c r="A74" s="361">
        <v>15</v>
      </c>
      <c r="B74" s="362" t="s">
        <v>180</v>
      </c>
      <c r="C74" s="363" t="s">
        <v>272</v>
      </c>
      <c r="D74" s="364">
        <v>484</v>
      </c>
      <c r="E74" s="365">
        <v>96.8</v>
      </c>
    </row>
    <row r="75" spans="1:5" ht="14.4" x14ac:dyDescent="0.3">
      <c r="A75" s="361">
        <v>15</v>
      </c>
      <c r="B75" s="362" t="s">
        <v>170</v>
      </c>
      <c r="C75" s="363" t="s">
        <v>273</v>
      </c>
      <c r="D75" s="364">
        <v>484</v>
      </c>
      <c r="E75" s="365">
        <v>96.8</v>
      </c>
    </row>
    <row r="76" spans="1:5" ht="14.4" x14ac:dyDescent="0.3">
      <c r="A76" s="361">
        <v>15</v>
      </c>
      <c r="B76" s="362" t="s">
        <v>156</v>
      </c>
      <c r="C76" s="363" t="s">
        <v>274</v>
      </c>
      <c r="D76" s="364">
        <v>484</v>
      </c>
      <c r="E76" s="365">
        <v>96.8</v>
      </c>
    </row>
    <row r="77" spans="1:5" ht="14.4" x14ac:dyDescent="0.3">
      <c r="A77" s="361">
        <v>15</v>
      </c>
      <c r="B77" s="362" t="s">
        <v>156</v>
      </c>
      <c r="C77" s="363" t="s">
        <v>275</v>
      </c>
      <c r="D77" s="364">
        <v>484</v>
      </c>
      <c r="E77" s="365">
        <v>96.8</v>
      </c>
    </row>
    <row r="78" spans="1:5" ht="14.4" x14ac:dyDescent="0.3">
      <c r="A78" s="361">
        <v>15</v>
      </c>
      <c r="B78" s="362" t="s">
        <v>176</v>
      </c>
      <c r="C78" s="363" t="s">
        <v>276</v>
      </c>
      <c r="D78" s="364">
        <v>484</v>
      </c>
      <c r="E78" s="365">
        <v>96.8</v>
      </c>
    </row>
    <row r="79" spans="1:5" ht="14.4" x14ac:dyDescent="0.3">
      <c r="A79" s="361">
        <v>15</v>
      </c>
      <c r="B79" s="362" t="s">
        <v>175</v>
      </c>
      <c r="C79" s="363" t="s">
        <v>277</v>
      </c>
      <c r="D79" s="364">
        <v>484</v>
      </c>
      <c r="E79" s="365">
        <v>96.8</v>
      </c>
    </row>
    <row r="80" spans="1:5" ht="14.4" x14ac:dyDescent="0.3">
      <c r="A80" s="361">
        <v>15</v>
      </c>
      <c r="B80" s="362" t="s">
        <v>175</v>
      </c>
      <c r="C80" s="363" t="s">
        <v>278</v>
      </c>
      <c r="D80" s="364">
        <v>484</v>
      </c>
      <c r="E80" s="365">
        <v>96.8</v>
      </c>
    </row>
    <row r="81" spans="1:5" ht="14.4" x14ac:dyDescent="0.3">
      <c r="A81" s="361">
        <v>15</v>
      </c>
      <c r="B81" s="362" t="s">
        <v>156</v>
      </c>
      <c r="C81" s="363" t="s">
        <v>279</v>
      </c>
      <c r="D81" s="364">
        <v>484</v>
      </c>
      <c r="E81" s="365">
        <v>96.8</v>
      </c>
    </row>
    <row r="82" spans="1:5" ht="14.4" x14ac:dyDescent="0.3">
      <c r="A82" s="361">
        <v>15</v>
      </c>
      <c r="B82" s="362" t="s">
        <v>156</v>
      </c>
      <c r="C82" s="363" t="s">
        <v>280</v>
      </c>
      <c r="D82" s="364">
        <v>484</v>
      </c>
      <c r="E82" s="365">
        <v>96.8</v>
      </c>
    </row>
    <row r="83" spans="1:5" ht="14.4" x14ac:dyDescent="0.3">
      <c r="A83" s="361">
        <v>16</v>
      </c>
      <c r="B83" s="362" t="s">
        <v>156</v>
      </c>
      <c r="C83" s="363" t="s">
        <v>281</v>
      </c>
      <c r="D83" s="364">
        <v>483</v>
      </c>
      <c r="E83" s="365">
        <v>96.6</v>
      </c>
    </row>
    <row r="84" spans="1:5" ht="14.4" x14ac:dyDescent="0.3">
      <c r="A84" s="361">
        <v>16</v>
      </c>
      <c r="B84" s="362" t="s">
        <v>170</v>
      </c>
      <c r="C84" s="363" t="s">
        <v>282</v>
      </c>
      <c r="D84" s="364">
        <v>483</v>
      </c>
      <c r="E84" s="365">
        <v>96.6</v>
      </c>
    </row>
    <row r="85" spans="1:5" ht="14.4" x14ac:dyDescent="0.3">
      <c r="A85" s="361">
        <v>16</v>
      </c>
      <c r="B85" s="362" t="s">
        <v>191</v>
      </c>
      <c r="C85" s="363" t="s">
        <v>283</v>
      </c>
      <c r="D85" s="364">
        <v>483</v>
      </c>
      <c r="E85" s="365">
        <v>96.6</v>
      </c>
    </row>
    <row r="86" spans="1:5" ht="14.4" x14ac:dyDescent="0.3">
      <c r="A86" s="361">
        <v>16</v>
      </c>
      <c r="B86" s="362" t="s">
        <v>190</v>
      </c>
      <c r="C86" s="363" t="s">
        <v>284</v>
      </c>
      <c r="D86" s="364">
        <v>483</v>
      </c>
      <c r="E86" s="365">
        <v>96.6</v>
      </c>
    </row>
    <row r="87" spans="1:5" ht="14.4" x14ac:dyDescent="0.3">
      <c r="A87" s="361">
        <v>16</v>
      </c>
      <c r="B87" s="362" t="s">
        <v>170</v>
      </c>
      <c r="C87" s="363" t="s">
        <v>285</v>
      </c>
      <c r="D87" s="364">
        <v>483</v>
      </c>
      <c r="E87" s="365">
        <v>96.6</v>
      </c>
    </row>
    <row r="88" spans="1:5" ht="14.4" x14ac:dyDescent="0.3">
      <c r="A88" s="361">
        <v>16</v>
      </c>
      <c r="B88" s="362" t="s">
        <v>173</v>
      </c>
      <c r="C88" s="363" t="s">
        <v>286</v>
      </c>
      <c r="D88" s="364">
        <v>483</v>
      </c>
      <c r="E88" s="365">
        <v>96.6</v>
      </c>
    </row>
    <row r="89" spans="1:5" ht="14.4" x14ac:dyDescent="0.3">
      <c r="A89" s="361">
        <v>16</v>
      </c>
      <c r="B89" s="362" t="s">
        <v>181</v>
      </c>
      <c r="C89" s="363" t="s">
        <v>287</v>
      </c>
      <c r="D89" s="364">
        <v>483</v>
      </c>
      <c r="E89" s="365">
        <v>96.6</v>
      </c>
    </row>
    <row r="90" spans="1:5" ht="14.4" x14ac:dyDescent="0.3">
      <c r="A90" s="361">
        <v>17</v>
      </c>
      <c r="B90" s="362" t="s">
        <v>191</v>
      </c>
      <c r="C90" s="363" t="s">
        <v>288</v>
      </c>
      <c r="D90" s="364">
        <v>482</v>
      </c>
      <c r="E90" s="365">
        <v>96.4</v>
      </c>
    </row>
    <row r="91" spans="1:5" ht="14.4" x14ac:dyDescent="0.3">
      <c r="A91" s="361">
        <v>17</v>
      </c>
      <c r="B91" s="362" t="s">
        <v>185</v>
      </c>
      <c r="C91" s="363" t="s">
        <v>289</v>
      </c>
      <c r="D91" s="364">
        <v>482</v>
      </c>
      <c r="E91" s="365">
        <v>96.4</v>
      </c>
    </row>
    <row r="92" spans="1:5" ht="14.4" x14ac:dyDescent="0.3">
      <c r="A92" s="361">
        <v>17</v>
      </c>
      <c r="B92" s="362" t="s">
        <v>182</v>
      </c>
      <c r="C92" s="363" t="s">
        <v>290</v>
      </c>
      <c r="D92" s="364">
        <v>482</v>
      </c>
      <c r="E92" s="365">
        <v>96.4</v>
      </c>
    </row>
    <row r="93" spans="1:5" ht="14.4" x14ac:dyDescent="0.3">
      <c r="A93" s="361">
        <v>17</v>
      </c>
      <c r="B93" s="362" t="s">
        <v>152</v>
      </c>
      <c r="C93" s="363" t="s">
        <v>291</v>
      </c>
      <c r="D93" s="364">
        <v>482</v>
      </c>
      <c r="E93" s="365">
        <v>96.4</v>
      </c>
    </row>
    <row r="94" spans="1:5" ht="14.4" x14ac:dyDescent="0.3">
      <c r="A94" s="361">
        <v>17</v>
      </c>
      <c r="B94" s="362" t="s">
        <v>182</v>
      </c>
      <c r="C94" s="363" t="s">
        <v>292</v>
      </c>
      <c r="D94" s="364">
        <v>482</v>
      </c>
      <c r="E94" s="365">
        <v>96.4</v>
      </c>
    </row>
    <row r="95" spans="1:5" ht="14.4" x14ac:dyDescent="0.3">
      <c r="A95" s="361">
        <v>17</v>
      </c>
      <c r="B95" s="362" t="s">
        <v>156</v>
      </c>
      <c r="C95" s="363" t="s">
        <v>293</v>
      </c>
      <c r="D95" s="364">
        <v>482</v>
      </c>
      <c r="E95" s="365">
        <v>96.4</v>
      </c>
    </row>
    <row r="96" spans="1:5" ht="14.4" x14ac:dyDescent="0.3">
      <c r="A96" s="361">
        <v>17</v>
      </c>
      <c r="B96" s="362" t="s">
        <v>185</v>
      </c>
      <c r="C96" s="363" t="s">
        <v>294</v>
      </c>
      <c r="D96" s="364">
        <v>482</v>
      </c>
      <c r="E96" s="365">
        <v>96.4</v>
      </c>
    </row>
    <row r="97" spans="1:5" ht="14.4" x14ac:dyDescent="0.3">
      <c r="A97" s="361">
        <v>18</v>
      </c>
      <c r="B97" s="362" t="s">
        <v>175</v>
      </c>
      <c r="C97" s="363" t="s">
        <v>295</v>
      </c>
      <c r="D97" s="364">
        <v>481</v>
      </c>
      <c r="E97" s="365">
        <v>96.2</v>
      </c>
    </row>
    <row r="98" spans="1:5" ht="14.4" x14ac:dyDescent="0.3">
      <c r="A98" s="361">
        <v>18</v>
      </c>
      <c r="B98" s="362" t="s">
        <v>164</v>
      </c>
      <c r="C98" s="363" t="s">
        <v>296</v>
      </c>
      <c r="D98" s="364">
        <v>481</v>
      </c>
      <c r="E98" s="365">
        <v>96.2</v>
      </c>
    </row>
    <row r="99" spans="1:5" ht="14.4" x14ac:dyDescent="0.3">
      <c r="A99" s="361">
        <v>18</v>
      </c>
      <c r="B99" s="362" t="s">
        <v>151</v>
      </c>
      <c r="C99" s="363" t="s">
        <v>297</v>
      </c>
      <c r="D99" s="364">
        <v>481</v>
      </c>
      <c r="E99" s="365">
        <v>96.2</v>
      </c>
    </row>
    <row r="100" spans="1:5" ht="14.4" x14ac:dyDescent="0.3">
      <c r="A100" s="361">
        <v>18</v>
      </c>
      <c r="B100" s="362" t="s">
        <v>180</v>
      </c>
      <c r="C100" s="363" t="s">
        <v>298</v>
      </c>
      <c r="D100" s="364">
        <v>481</v>
      </c>
      <c r="E100" s="365">
        <v>96.2</v>
      </c>
    </row>
    <row r="101" spans="1:5" ht="14.4" x14ac:dyDescent="0.3">
      <c r="A101" s="361">
        <v>18</v>
      </c>
      <c r="B101" s="362" t="s">
        <v>182</v>
      </c>
      <c r="C101" s="363" t="s">
        <v>299</v>
      </c>
      <c r="D101" s="364">
        <v>481</v>
      </c>
      <c r="E101" s="365">
        <v>96.2</v>
      </c>
    </row>
    <row r="102" spans="1:5" ht="14.4" x14ac:dyDescent="0.3">
      <c r="A102" s="361">
        <v>19</v>
      </c>
      <c r="B102" s="362" t="s">
        <v>180</v>
      </c>
      <c r="C102" s="363" t="s">
        <v>300</v>
      </c>
      <c r="D102" s="364">
        <v>480</v>
      </c>
      <c r="E102" s="365">
        <v>96</v>
      </c>
    </row>
    <row r="103" spans="1:5" ht="14.4" x14ac:dyDescent="0.3">
      <c r="A103" s="361">
        <v>19</v>
      </c>
      <c r="B103" s="362" t="s">
        <v>170</v>
      </c>
      <c r="C103" s="363" t="s">
        <v>301</v>
      </c>
      <c r="D103" s="364">
        <v>480</v>
      </c>
      <c r="E103" s="365">
        <v>96</v>
      </c>
    </row>
    <row r="104" spans="1:5" ht="14.4" x14ac:dyDescent="0.3">
      <c r="A104" s="361">
        <v>19</v>
      </c>
      <c r="B104" s="362" t="s">
        <v>172</v>
      </c>
      <c r="C104" s="363" t="s">
        <v>302</v>
      </c>
      <c r="D104" s="364">
        <v>480</v>
      </c>
      <c r="E104" s="365">
        <v>96</v>
      </c>
    </row>
    <row r="105" spans="1:5" ht="14.4" x14ac:dyDescent="0.3">
      <c r="A105" s="361">
        <v>19</v>
      </c>
      <c r="B105" s="362" t="s">
        <v>169</v>
      </c>
      <c r="C105" s="363" t="s">
        <v>303</v>
      </c>
      <c r="D105" s="364">
        <v>480</v>
      </c>
      <c r="E105" s="365">
        <v>96</v>
      </c>
    </row>
    <row r="106" spans="1:5" ht="14.4" x14ac:dyDescent="0.3">
      <c r="A106" s="361">
        <v>19</v>
      </c>
      <c r="B106" s="362" t="s">
        <v>183</v>
      </c>
      <c r="C106" s="363" t="s">
        <v>304</v>
      </c>
      <c r="D106" s="364">
        <v>480</v>
      </c>
      <c r="E106" s="365">
        <v>96</v>
      </c>
    </row>
    <row r="107" spans="1:5" ht="14.4" x14ac:dyDescent="0.3">
      <c r="A107" s="361">
        <v>19</v>
      </c>
      <c r="B107" s="362" t="s">
        <v>180</v>
      </c>
      <c r="C107" s="363" t="s">
        <v>305</v>
      </c>
      <c r="D107" s="364">
        <v>480</v>
      </c>
      <c r="E107" s="365">
        <v>96</v>
      </c>
    </row>
    <row r="108" spans="1:5" ht="14.4" x14ac:dyDescent="0.3">
      <c r="A108" s="361">
        <v>20</v>
      </c>
      <c r="B108" s="362" t="s">
        <v>170</v>
      </c>
      <c r="C108" s="363" t="s">
        <v>306</v>
      </c>
      <c r="D108" s="364">
        <v>479</v>
      </c>
      <c r="E108" s="365">
        <v>95.8</v>
      </c>
    </row>
    <row r="109" spans="1:5" ht="14.4" x14ac:dyDescent="0.3">
      <c r="A109" s="361">
        <v>20</v>
      </c>
      <c r="B109" s="362" t="s">
        <v>184</v>
      </c>
      <c r="C109" s="363" t="s">
        <v>307</v>
      </c>
      <c r="D109" s="364">
        <v>479</v>
      </c>
      <c r="E109" s="365">
        <v>95.8</v>
      </c>
    </row>
    <row r="110" spans="1:5" ht="14.4" x14ac:dyDescent="0.3">
      <c r="A110" s="361">
        <v>20</v>
      </c>
      <c r="B110" s="362" t="s">
        <v>172</v>
      </c>
      <c r="C110" s="363" t="s">
        <v>308</v>
      </c>
      <c r="D110" s="364">
        <v>479</v>
      </c>
      <c r="E110" s="365">
        <v>95.8</v>
      </c>
    </row>
    <row r="111" spans="1:5" ht="14.4" x14ac:dyDescent="0.3">
      <c r="A111" s="361">
        <v>20</v>
      </c>
      <c r="B111" s="362" t="s">
        <v>170</v>
      </c>
      <c r="C111" s="363" t="s">
        <v>309</v>
      </c>
      <c r="D111" s="364">
        <v>479</v>
      </c>
      <c r="E111" s="365">
        <v>95.8</v>
      </c>
    </row>
    <row r="112" spans="1:5" ht="14.4" x14ac:dyDescent="0.3">
      <c r="A112" s="361">
        <v>20</v>
      </c>
      <c r="B112" s="362" t="s">
        <v>190</v>
      </c>
      <c r="C112" s="363" t="s">
        <v>310</v>
      </c>
      <c r="D112" s="364">
        <v>479</v>
      </c>
      <c r="E112" s="365">
        <v>95.8</v>
      </c>
    </row>
    <row r="113" spans="1:5" ht="14.4" x14ac:dyDescent="0.3">
      <c r="A113" s="361">
        <v>20</v>
      </c>
      <c r="B113" s="362" t="s">
        <v>151</v>
      </c>
      <c r="C113" s="363" t="s">
        <v>311</v>
      </c>
      <c r="D113" s="364">
        <v>479</v>
      </c>
      <c r="E113" s="365">
        <v>95.8</v>
      </c>
    </row>
    <row r="114" spans="1:5" ht="14.4" x14ac:dyDescent="0.3">
      <c r="A114" s="361">
        <v>21</v>
      </c>
      <c r="B114" s="362" t="s">
        <v>179</v>
      </c>
      <c r="C114" s="363" t="s">
        <v>312</v>
      </c>
      <c r="D114" s="364">
        <v>478</v>
      </c>
      <c r="E114" s="365">
        <v>95.6</v>
      </c>
    </row>
    <row r="115" spans="1:5" ht="14.4" x14ac:dyDescent="0.3">
      <c r="A115" s="361">
        <v>21</v>
      </c>
      <c r="B115" s="362" t="s">
        <v>184</v>
      </c>
      <c r="C115" s="363" t="s">
        <v>313</v>
      </c>
      <c r="D115" s="364">
        <v>478</v>
      </c>
      <c r="E115" s="365">
        <v>95.6</v>
      </c>
    </row>
    <row r="116" spans="1:5" ht="14.4" x14ac:dyDescent="0.3">
      <c r="A116" s="361">
        <v>21</v>
      </c>
      <c r="B116" s="362" t="s">
        <v>169</v>
      </c>
      <c r="C116" s="363" t="s">
        <v>314</v>
      </c>
      <c r="D116" s="364">
        <v>478</v>
      </c>
      <c r="E116" s="365">
        <v>95.6</v>
      </c>
    </row>
    <row r="117" spans="1:5" ht="14.4" x14ac:dyDescent="0.3">
      <c r="A117" s="361">
        <v>21</v>
      </c>
      <c r="B117" s="362" t="s">
        <v>170</v>
      </c>
      <c r="C117" s="363" t="s">
        <v>315</v>
      </c>
      <c r="D117" s="364">
        <v>478</v>
      </c>
      <c r="E117" s="365">
        <v>95.6</v>
      </c>
    </row>
    <row r="118" spans="1:5" ht="14.4" x14ac:dyDescent="0.3">
      <c r="A118" s="361">
        <v>21</v>
      </c>
      <c r="B118" s="362" t="s">
        <v>156</v>
      </c>
      <c r="C118" s="363" t="s">
        <v>316</v>
      </c>
      <c r="D118" s="364">
        <v>478</v>
      </c>
      <c r="E118" s="365">
        <v>95.6</v>
      </c>
    </row>
    <row r="119" spans="1:5" ht="14.4" x14ac:dyDescent="0.3">
      <c r="A119" s="361">
        <v>21</v>
      </c>
      <c r="B119" s="362" t="s">
        <v>152</v>
      </c>
      <c r="C119" s="363" t="s">
        <v>317</v>
      </c>
      <c r="D119" s="364">
        <v>478</v>
      </c>
      <c r="E119" s="365">
        <v>95.6</v>
      </c>
    </row>
    <row r="120" spans="1:5" ht="14.4" x14ac:dyDescent="0.3">
      <c r="A120" s="361">
        <v>21</v>
      </c>
      <c r="B120" s="362" t="s">
        <v>189</v>
      </c>
      <c r="C120" s="363" t="s">
        <v>318</v>
      </c>
      <c r="D120" s="364">
        <v>478</v>
      </c>
      <c r="E120" s="365">
        <v>95.6</v>
      </c>
    </row>
    <row r="121" spans="1:5" ht="14.4" x14ac:dyDescent="0.3">
      <c r="A121" s="361">
        <v>21</v>
      </c>
      <c r="B121" s="362" t="s">
        <v>152</v>
      </c>
      <c r="C121" s="363" t="s">
        <v>319</v>
      </c>
      <c r="D121" s="364">
        <v>478</v>
      </c>
      <c r="E121" s="365">
        <v>95.6</v>
      </c>
    </row>
    <row r="122" spans="1:5" ht="14.4" x14ac:dyDescent="0.3">
      <c r="A122" s="361">
        <v>21</v>
      </c>
      <c r="B122" s="362" t="s">
        <v>174</v>
      </c>
      <c r="C122" s="363" t="s">
        <v>320</v>
      </c>
      <c r="D122" s="364">
        <v>478</v>
      </c>
      <c r="E122" s="365">
        <v>95.6</v>
      </c>
    </row>
    <row r="123" spans="1:5" ht="14.4" x14ac:dyDescent="0.3">
      <c r="A123" s="361">
        <v>21</v>
      </c>
      <c r="B123" s="362" t="s">
        <v>160</v>
      </c>
      <c r="C123" s="363" t="s">
        <v>321</v>
      </c>
      <c r="D123" s="364">
        <v>478</v>
      </c>
      <c r="E123" s="365">
        <v>95.6</v>
      </c>
    </row>
    <row r="124" spans="1:5" ht="14.4" x14ac:dyDescent="0.3">
      <c r="A124" s="361">
        <v>21</v>
      </c>
      <c r="B124" s="362" t="s">
        <v>170</v>
      </c>
      <c r="C124" s="363" t="s">
        <v>322</v>
      </c>
      <c r="D124" s="364">
        <v>478</v>
      </c>
      <c r="E124" s="365">
        <v>95.6</v>
      </c>
    </row>
    <row r="125" spans="1:5" ht="14.4" x14ac:dyDescent="0.3">
      <c r="A125" s="361">
        <v>21</v>
      </c>
      <c r="B125" s="362" t="s">
        <v>184</v>
      </c>
      <c r="C125" s="363" t="s">
        <v>323</v>
      </c>
      <c r="D125" s="364">
        <v>478</v>
      </c>
      <c r="E125" s="365">
        <v>95.6</v>
      </c>
    </row>
    <row r="126" spans="1:5" ht="14.4" x14ac:dyDescent="0.3">
      <c r="A126" s="361">
        <v>21</v>
      </c>
      <c r="B126" s="362" t="s">
        <v>158</v>
      </c>
      <c r="C126" s="363" t="s">
        <v>324</v>
      </c>
      <c r="D126" s="364">
        <v>478</v>
      </c>
      <c r="E126" s="365">
        <v>95.6</v>
      </c>
    </row>
    <row r="127" spans="1:5" ht="14.4" x14ac:dyDescent="0.3">
      <c r="A127" s="361">
        <v>22</v>
      </c>
      <c r="B127" s="362" t="s">
        <v>165</v>
      </c>
      <c r="C127" s="363" t="s">
        <v>325</v>
      </c>
      <c r="D127" s="364">
        <v>477</v>
      </c>
      <c r="E127" s="365">
        <v>95.4</v>
      </c>
    </row>
    <row r="128" spans="1:5" ht="14.4" x14ac:dyDescent="0.3">
      <c r="A128" s="361">
        <v>22</v>
      </c>
      <c r="B128" s="362" t="s">
        <v>151</v>
      </c>
      <c r="C128" s="363" t="s">
        <v>326</v>
      </c>
      <c r="D128" s="364">
        <v>477</v>
      </c>
      <c r="E128" s="365">
        <v>95.4</v>
      </c>
    </row>
    <row r="129" spans="1:5" ht="14.4" x14ac:dyDescent="0.3">
      <c r="A129" s="361">
        <v>22</v>
      </c>
      <c r="B129" s="362" t="s">
        <v>151</v>
      </c>
      <c r="C129" s="363" t="s">
        <v>327</v>
      </c>
      <c r="D129" s="364">
        <v>477</v>
      </c>
      <c r="E129" s="365">
        <v>95.4</v>
      </c>
    </row>
    <row r="130" spans="1:5" ht="14.4" x14ac:dyDescent="0.3">
      <c r="A130" s="361">
        <v>22</v>
      </c>
      <c r="B130" s="362" t="s">
        <v>164</v>
      </c>
      <c r="C130" s="363" t="s">
        <v>328</v>
      </c>
      <c r="D130" s="364">
        <v>477</v>
      </c>
      <c r="E130" s="365">
        <v>95.4</v>
      </c>
    </row>
    <row r="131" spans="1:5" ht="14.4" x14ac:dyDescent="0.3">
      <c r="A131" s="361">
        <v>22</v>
      </c>
      <c r="B131" s="362" t="s">
        <v>185</v>
      </c>
      <c r="C131" s="363" t="s">
        <v>329</v>
      </c>
      <c r="D131" s="364">
        <v>477</v>
      </c>
      <c r="E131" s="365">
        <v>95.4</v>
      </c>
    </row>
    <row r="132" spans="1:5" ht="14.4" x14ac:dyDescent="0.3">
      <c r="A132" s="361">
        <v>23</v>
      </c>
      <c r="B132" s="362" t="s">
        <v>191</v>
      </c>
      <c r="C132" s="363" t="s">
        <v>330</v>
      </c>
      <c r="D132" s="364">
        <v>476</v>
      </c>
      <c r="E132" s="365">
        <v>95.2</v>
      </c>
    </row>
    <row r="133" spans="1:5" ht="14.4" x14ac:dyDescent="0.3">
      <c r="A133" s="361">
        <v>23</v>
      </c>
      <c r="B133" s="362" t="s">
        <v>191</v>
      </c>
      <c r="C133" s="363" t="s">
        <v>331</v>
      </c>
      <c r="D133" s="364">
        <v>476</v>
      </c>
      <c r="E133" s="365">
        <v>95.2</v>
      </c>
    </row>
    <row r="134" spans="1:5" ht="14.4" x14ac:dyDescent="0.3">
      <c r="A134" s="361">
        <v>23</v>
      </c>
      <c r="B134" s="362" t="s">
        <v>156</v>
      </c>
      <c r="C134" s="363" t="s">
        <v>332</v>
      </c>
      <c r="D134" s="364">
        <v>476</v>
      </c>
      <c r="E134" s="365">
        <v>95.2</v>
      </c>
    </row>
    <row r="135" spans="1:5" ht="14.4" x14ac:dyDescent="0.3">
      <c r="A135" s="361">
        <v>23</v>
      </c>
      <c r="B135" s="362" t="s">
        <v>156</v>
      </c>
      <c r="C135" s="363" t="s">
        <v>333</v>
      </c>
      <c r="D135" s="364">
        <v>476</v>
      </c>
      <c r="E135" s="365">
        <v>95.2</v>
      </c>
    </row>
    <row r="136" spans="1:5" ht="14.4" x14ac:dyDescent="0.3">
      <c r="A136" s="361">
        <v>23</v>
      </c>
      <c r="B136" s="362" t="s">
        <v>169</v>
      </c>
      <c r="C136" s="363" t="s">
        <v>334</v>
      </c>
      <c r="D136" s="364">
        <v>476</v>
      </c>
      <c r="E136" s="365">
        <v>95.2</v>
      </c>
    </row>
    <row r="137" spans="1:5" ht="14.4" x14ac:dyDescent="0.3">
      <c r="A137" s="361">
        <v>23</v>
      </c>
      <c r="B137" s="362" t="s">
        <v>166</v>
      </c>
      <c r="C137" s="363" t="s">
        <v>335</v>
      </c>
      <c r="D137" s="364">
        <v>476</v>
      </c>
      <c r="E137" s="365">
        <v>95.2</v>
      </c>
    </row>
    <row r="138" spans="1:5" ht="14.4" x14ac:dyDescent="0.3">
      <c r="A138" s="361">
        <v>24</v>
      </c>
      <c r="B138" s="362" t="s">
        <v>177</v>
      </c>
      <c r="C138" s="363" t="s">
        <v>336</v>
      </c>
      <c r="D138" s="364">
        <v>475</v>
      </c>
      <c r="E138" s="365">
        <v>95</v>
      </c>
    </row>
    <row r="139" spans="1:5" ht="14.4" x14ac:dyDescent="0.3">
      <c r="A139" s="361">
        <v>24</v>
      </c>
      <c r="B139" s="362" t="s">
        <v>179</v>
      </c>
      <c r="C139" s="363" t="s">
        <v>337</v>
      </c>
      <c r="D139" s="364">
        <v>475</v>
      </c>
      <c r="E139" s="365">
        <v>95</v>
      </c>
    </row>
    <row r="140" spans="1:5" ht="14.4" x14ac:dyDescent="0.3">
      <c r="A140" s="361">
        <v>24</v>
      </c>
      <c r="B140" s="362" t="s">
        <v>182</v>
      </c>
      <c r="C140" s="363" t="s">
        <v>338</v>
      </c>
      <c r="D140" s="364">
        <v>475</v>
      </c>
      <c r="E140" s="365">
        <v>95</v>
      </c>
    </row>
    <row r="141" spans="1:5" ht="14.4" x14ac:dyDescent="0.3">
      <c r="A141" s="361">
        <v>24</v>
      </c>
      <c r="B141" s="362" t="s">
        <v>164</v>
      </c>
      <c r="C141" s="363" t="s">
        <v>339</v>
      </c>
      <c r="D141" s="364">
        <v>475</v>
      </c>
      <c r="E141" s="365">
        <v>95</v>
      </c>
    </row>
    <row r="142" spans="1:5" ht="14.4" x14ac:dyDescent="0.3">
      <c r="A142" s="361">
        <v>24</v>
      </c>
      <c r="B142" s="362" t="s">
        <v>156</v>
      </c>
      <c r="C142" s="363" t="s">
        <v>340</v>
      </c>
      <c r="D142" s="364">
        <v>475</v>
      </c>
      <c r="E142" s="365">
        <v>95</v>
      </c>
    </row>
    <row r="143" spans="1:5" ht="14.4" x14ac:dyDescent="0.3">
      <c r="A143" s="361">
        <v>25</v>
      </c>
      <c r="B143" s="362" t="s">
        <v>184</v>
      </c>
      <c r="C143" s="363" t="s">
        <v>341</v>
      </c>
      <c r="D143" s="364">
        <v>474</v>
      </c>
      <c r="E143" s="365">
        <v>94.8</v>
      </c>
    </row>
    <row r="144" spans="1:5" ht="14.4" x14ac:dyDescent="0.3">
      <c r="A144" s="361">
        <v>25</v>
      </c>
      <c r="B144" s="362" t="s">
        <v>175</v>
      </c>
      <c r="C144" s="363" t="s">
        <v>342</v>
      </c>
      <c r="D144" s="364">
        <v>474</v>
      </c>
      <c r="E144" s="365">
        <v>94.8</v>
      </c>
    </row>
    <row r="145" spans="1:5" ht="14.4" x14ac:dyDescent="0.3">
      <c r="A145" s="361">
        <v>25</v>
      </c>
      <c r="B145" s="362" t="s">
        <v>192</v>
      </c>
      <c r="C145" s="363" t="s">
        <v>343</v>
      </c>
      <c r="D145" s="364">
        <v>474</v>
      </c>
      <c r="E145" s="365">
        <v>94.8</v>
      </c>
    </row>
    <row r="146" spans="1:5" ht="14.4" x14ac:dyDescent="0.3">
      <c r="A146" s="361">
        <v>25</v>
      </c>
      <c r="B146" s="362" t="s">
        <v>170</v>
      </c>
      <c r="C146" s="363" t="s">
        <v>344</v>
      </c>
      <c r="D146" s="364">
        <v>474</v>
      </c>
      <c r="E146" s="365">
        <v>94.8</v>
      </c>
    </row>
    <row r="147" spans="1:5" ht="14.4" x14ac:dyDescent="0.3">
      <c r="A147" s="361">
        <v>25</v>
      </c>
      <c r="B147" s="362" t="s">
        <v>182</v>
      </c>
      <c r="C147" s="363" t="s">
        <v>345</v>
      </c>
      <c r="D147" s="364">
        <v>474</v>
      </c>
      <c r="E147" s="365">
        <v>94.8</v>
      </c>
    </row>
    <row r="148" spans="1:5" ht="14.4" x14ac:dyDescent="0.3">
      <c r="A148" s="361">
        <v>25</v>
      </c>
      <c r="B148" s="362" t="s">
        <v>184</v>
      </c>
      <c r="C148" s="363" t="s">
        <v>346</v>
      </c>
      <c r="D148" s="364">
        <v>474</v>
      </c>
      <c r="E148" s="365">
        <v>94.8</v>
      </c>
    </row>
    <row r="149" spans="1:5" ht="14.4" x14ac:dyDescent="0.3">
      <c r="A149" s="361">
        <v>25</v>
      </c>
      <c r="B149" s="362" t="s">
        <v>181</v>
      </c>
      <c r="C149" s="363" t="s">
        <v>347</v>
      </c>
      <c r="D149" s="364">
        <v>474</v>
      </c>
      <c r="E149" s="365">
        <v>94.8</v>
      </c>
    </row>
    <row r="150" spans="1:5" ht="14.4" x14ac:dyDescent="0.3">
      <c r="A150" s="361">
        <v>25</v>
      </c>
      <c r="B150" s="362" t="s">
        <v>192</v>
      </c>
      <c r="C150" s="363" t="s">
        <v>348</v>
      </c>
      <c r="D150" s="364">
        <v>474</v>
      </c>
      <c r="E150" s="365">
        <v>94.8</v>
      </c>
    </row>
    <row r="151" spans="1:5" ht="14.4" x14ac:dyDescent="0.3">
      <c r="A151" s="361">
        <v>25</v>
      </c>
      <c r="B151" s="362" t="s">
        <v>175</v>
      </c>
      <c r="C151" s="363" t="s">
        <v>349</v>
      </c>
      <c r="D151" s="364">
        <v>474</v>
      </c>
      <c r="E151" s="365">
        <v>94.8</v>
      </c>
    </row>
    <row r="152" spans="1:5" ht="14.4" x14ac:dyDescent="0.3">
      <c r="A152" s="361">
        <v>25</v>
      </c>
      <c r="B152" s="362" t="s">
        <v>156</v>
      </c>
      <c r="C152" s="363" t="s">
        <v>350</v>
      </c>
      <c r="D152" s="364">
        <v>474</v>
      </c>
      <c r="E152" s="365">
        <v>94.8</v>
      </c>
    </row>
    <row r="153" spans="1:5" ht="14.4" x14ac:dyDescent="0.3">
      <c r="A153" s="361">
        <v>25</v>
      </c>
      <c r="B153" s="362" t="s">
        <v>192</v>
      </c>
      <c r="C153" s="363" t="s">
        <v>351</v>
      </c>
      <c r="D153" s="364">
        <v>474</v>
      </c>
      <c r="E153" s="365">
        <v>94.8</v>
      </c>
    </row>
    <row r="154" spans="1:5" ht="14.4" x14ac:dyDescent="0.3">
      <c r="A154" s="361">
        <v>25</v>
      </c>
      <c r="B154" s="362" t="s">
        <v>170</v>
      </c>
      <c r="C154" s="363" t="s">
        <v>352</v>
      </c>
      <c r="D154" s="364">
        <v>474</v>
      </c>
      <c r="E154" s="365">
        <v>94.8</v>
      </c>
    </row>
    <row r="155" spans="1:5" ht="14.4" x14ac:dyDescent="0.3">
      <c r="A155" s="361">
        <v>25</v>
      </c>
      <c r="B155" s="362" t="s">
        <v>186</v>
      </c>
      <c r="C155" s="363" t="s">
        <v>353</v>
      </c>
      <c r="D155" s="364">
        <v>474</v>
      </c>
      <c r="E155" s="365">
        <v>94.8</v>
      </c>
    </row>
    <row r="156" spans="1:5" ht="14.4" x14ac:dyDescent="0.3">
      <c r="A156" s="361">
        <v>25</v>
      </c>
      <c r="B156" s="362" t="s">
        <v>166</v>
      </c>
      <c r="C156" s="363" t="s">
        <v>354</v>
      </c>
      <c r="D156" s="364">
        <v>474</v>
      </c>
      <c r="E156" s="365">
        <v>94.8</v>
      </c>
    </row>
    <row r="157" spans="1:5" ht="14.4" x14ac:dyDescent="0.3">
      <c r="A157" s="361">
        <v>25</v>
      </c>
      <c r="B157" s="362" t="s">
        <v>170</v>
      </c>
      <c r="C157" s="363" t="s">
        <v>355</v>
      </c>
      <c r="D157" s="364">
        <v>474</v>
      </c>
      <c r="E157" s="365">
        <v>94.8</v>
      </c>
    </row>
    <row r="158" spans="1:5" ht="14.4" x14ac:dyDescent="0.3">
      <c r="A158" s="361">
        <v>25</v>
      </c>
      <c r="B158" s="362" t="s">
        <v>182</v>
      </c>
      <c r="C158" s="363" t="s">
        <v>356</v>
      </c>
      <c r="D158" s="364">
        <v>474</v>
      </c>
      <c r="E158" s="365">
        <v>94.8</v>
      </c>
    </row>
    <row r="159" spans="1:5" ht="14.4" x14ac:dyDescent="0.3">
      <c r="A159" s="361">
        <v>25</v>
      </c>
      <c r="B159" s="362" t="s">
        <v>170</v>
      </c>
      <c r="C159" s="363" t="s">
        <v>357</v>
      </c>
      <c r="D159" s="364">
        <v>474</v>
      </c>
      <c r="E159" s="365">
        <v>94.8</v>
      </c>
    </row>
    <row r="160" spans="1:5" ht="14.4" x14ac:dyDescent="0.3">
      <c r="A160" s="361">
        <v>25</v>
      </c>
      <c r="B160" s="362" t="s">
        <v>175</v>
      </c>
      <c r="C160" s="363" t="s">
        <v>358</v>
      </c>
      <c r="D160" s="364">
        <v>474</v>
      </c>
      <c r="E160" s="365">
        <v>94.8</v>
      </c>
    </row>
    <row r="161" spans="1:5" ht="14.4" x14ac:dyDescent="0.3">
      <c r="A161" s="361">
        <v>25</v>
      </c>
      <c r="B161" s="362" t="s">
        <v>164</v>
      </c>
      <c r="C161" s="363" t="s">
        <v>359</v>
      </c>
      <c r="D161" s="364">
        <v>474</v>
      </c>
      <c r="E161" s="365">
        <v>94.8</v>
      </c>
    </row>
    <row r="162" spans="1:5" ht="14.4" x14ac:dyDescent="0.3">
      <c r="A162" s="361">
        <v>25</v>
      </c>
      <c r="B162" s="362" t="s">
        <v>187</v>
      </c>
      <c r="C162" s="363" t="s">
        <v>360</v>
      </c>
      <c r="D162" s="364">
        <v>474</v>
      </c>
      <c r="E162" s="365">
        <v>94.8</v>
      </c>
    </row>
    <row r="163" spans="1:5" ht="14.4" x14ac:dyDescent="0.3">
      <c r="A163" s="361">
        <v>25</v>
      </c>
      <c r="B163" s="362" t="s">
        <v>180</v>
      </c>
      <c r="C163" s="363" t="s">
        <v>361</v>
      </c>
      <c r="D163" s="364">
        <v>474</v>
      </c>
      <c r="E163" s="365">
        <v>94.8</v>
      </c>
    </row>
    <row r="164" spans="1:5" ht="14.4" x14ac:dyDescent="0.3">
      <c r="A164" s="361">
        <v>25</v>
      </c>
      <c r="B164" s="362" t="s">
        <v>187</v>
      </c>
      <c r="C164" s="363" t="s">
        <v>362</v>
      </c>
      <c r="D164" s="364">
        <v>474</v>
      </c>
      <c r="E164" s="365">
        <v>94.8</v>
      </c>
    </row>
    <row r="165" spans="1:5" ht="14.4" x14ac:dyDescent="0.3">
      <c r="A165" s="361">
        <v>25</v>
      </c>
      <c r="B165" s="362" t="s">
        <v>192</v>
      </c>
      <c r="C165" s="363" t="s">
        <v>363</v>
      </c>
      <c r="D165" s="364">
        <v>474</v>
      </c>
      <c r="E165" s="365">
        <v>94.8</v>
      </c>
    </row>
    <row r="166" spans="1:5" ht="14.4" x14ac:dyDescent="0.3">
      <c r="A166" s="361">
        <v>25</v>
      </c>
      <c r="B166" s="362" t="s">
        <v>192</v>
      </c>
      <c r="C166" s="363" t="s">
        <v>364</v>
      </c>
      <c r="D166" s="364">
        <v>474</v>
      </c>
      <c r="E166" s="365">
        <v>94.8</v>
      </c>
    </row>
    <row r="167" spans="1:5" ht="14.4" x14ac:dyDescent="0.3">
      <c r="A167" s="361">
        <v>25</v>
      </c>
      <c r="B167" s="362" t="s">
        <v>175</v>
      </c>
      <c r="C167" s="363" t="s">
        <v>365</v>
      </c>
      <c r="D167" s="364">
        <v>474</v>
      </c>
      <c r="E167" s="365">
        <v>94.8</v>
      </c>
    </row>
    <row r="168" spans="1:5" ht="14.4" x14ac:dyDescent="0.3">
      <c r="A168" s="361">
        <v>25</v>
      </c>
      <c r="B168" s="362" t="s">
        <v>170</v>
      </c>
      <c r="C168" s="363" t="s">
        <v>366</v>
      </c>
      <c r="D168" s="364">
        <v>474</v>
      </c>
      <c r="E168" s="365">
        <v>94.8</v>
      </c>
    </row>
    <row r="169" spans="1:5" ht="14.4" x14ac:dyDescent="0.3">
      <c r="A169" s="361">
        <v>25</v>
      </c>
      <c r="B169" s="362" t="s">
        <v>175</v>
      </c>
      <c r="C169" s="363" t="s">
        <v>367</v>
      </c>
      <c r="D169" s="364">
        <v>474</v>
      </c>
      <c r="E169" s="365">
        <v>94.8</v>
      </c>
    </row>
    <row r="170" spans="1:5" ht="14.4" x14ac:dyDescent="0.3">
      <c r="A170" s="361">
        <v>25</v>
      </c>
      <c r="B170" s="362" t="s">
        <v>170</v>
      </c>
      <c r="C170" s="363" t="s">
        <v>368</v>
      </c>
      <c r="D170" s="364">
        <v>474</v>
      </c>
      <c r="E170" s="365">
        <v>94.8</v>
      </c>
    </row>
    <row r="171" spans="1:5" ht="14.4" x14ac:dyDescent="0.3">
      <c r="A171" s="361">
        <v>25</v>
      </c>
      <c r="B171" s="362" t="s">
        <v>170</v>
      </c>
      <c r="C171" s="363" t="s">
        <v>369</v>
      </c>
      <c r="D171" s="364">
        <v>474</v>
      </c>
      <c r="E171" s="365">
        <v>94.8</v>
      </c>
    </row>
    <row r="172" spans="1:5" ht="14.4" x14ac:dyDescent="0.3">
      <c r="A172" s="361">
        <v>25</v>
      </c>
      <c r="B172" s="362" t="s">
        <v>187</v>
      </c>
      <c r="C172" s="363" t="s">
        <v>370</v>
      </c>
      <c r="D172" s="364">
        <v>474</v>
      </c>
      <c r="E172" s="365">
        <v>94.8</v>
      </c>
    </row>
    <row r="173" spans="1:5" ht="14.4" x14ac:dyDescent="0.3">
      <c r="A173" s="361">
        <v>25</v>
      </c>
      <c r="B173" s="362" t="s">
        <v>192</v>
      </c>
      <c r="C173" s="363" t="s">
        <v>371</v>
      </c>
      <c r="D173" s="364">
        <v>474</v>
      </c>
      <c r="E173" s="365">
        <v>94.8</v>
      </c>
    </row>
    <row r="174" spans="1:5" ht="14.4" x14ac:dyDescent="0.3">
      <c r="A174" s="361">
        <v>25</v>
      </c>
      <c r="B174" s="362" t="s">
        <v>192</v>
      </c>
      <c r="C174" s="363" t="s">
        <v>372</v>
      </c>
      <c r="D174" s="364">
        <v>474</v>
      </c>
      <c r="E174" s="365">
        <v>94.8</v>
      </c>
    </row>
    <row r="175" spans="1:5" ht="14.4" x14ac:dyDescent="0.3">
      <c r="A175" s="361">
        <v>25</v>
      </c>
      <c r="B175" s="362" t="s">
        <v>183</v>
      </c>
      <c r="C175" s="363" t="s">
        <v>373</v>
      </c>
      <c r="D175" s="364">
        <v>474</v>
      </c>
      <c r="E175" s="365">
        <v>94.8</v>
      </c>
    </row>
    <row r="176" spans="1:5" ht="14.4" x14ac:dyDescent="0.3">
      <c r="A176" s="361">
        <v>25</v>
      </c>
      <c r="B176" s="362" t="s">
        <v>192</v>
      </c>
      <c r="C176" s="363" t="s">
        <v>374</v>
      </c>
      <c r="D176" s="364">
        <v>474</v>
      </c>
      <c r="E176" s="365">
        <v>94.8</v>
      </c>
    </row>
    <row r="177" spans="1:5" ht="14.4" x14ac:dyDescent="0.3">
      <c r="A177" s="361">
        <v>25</v>
      </c>
      <c r="B177" s="362" t="s">
        <v>156</v>
      </c>
      <c r="C177" s="363" t="s">
        <v>375</v>
      </c>
      <c r="D177" s="364">
        <v>474</v>
      </c>
      <c r="E177" s="365">
        <v>94.8</v>
      </c>
    </row>
    <row r="178" spans="1:5" ht="14.4" x14ac:dyDescent="0.3">
      <c r="A178" s="361">
        <v>25</v>
      </c>
      <c r="B178" s="362" t="s">
        <v>157</v>
      </c>
      <c r="C178" s="363" t="s">
        <v>376</v>
      </c>
      <c r="D178" s="364">
        <v>474</v>
      </c>
      <c r="E178" s="365">
        <v>94.8</v>
      </c>
    </row>
    <row r="179" spans="1:5" ht="14.4" x14ac:dyDescent="0.3">
      <c r="A179" s="361">
        <v>25</v>
      </c>
      <c r="B179" s="362" t="s">
        <v>192</v>
      </c>
      <c r="C179" s="363" t="s">
        <v>377</v>
      </c>
      <c r="D179" s="364">
        <v>474</v>
      </c>
      <c r="E179" s="365">
        <v>94.8</v>
      </c>
    </row>
    <row r="180" spans="1:5" ht="14.4" x14ac:dyDescent="0.3">
      <c r="A180" s="361">
        <v>25</v>
      </c>
      <c r="B180" s="362" t="s">
        <v>192</v>
      </c>
      <c r="C180" s="363" t="s">
        <v>378</v>
      </c>
      <c r="D180" s="364">
        <v>474</v>
      </c>
      <c r="E180" s="365">
        <v>94.8</v>
      </c>
    </row>
    <row r="181" spans="1:5" ht="14.4" x14ac:dyDescent="0.3">
      <c r="A181" s="361">
        <v>25</v>
      </c>
      <c r="B181" s="362" t="s">
        <v>192</v>
      </c>
      <c r="C181" s="363" t="s">
        <v>379</v>
      </c>
      <c r="D181" s="364">
        <v>474</v>
      </c>
      <c r="E181" s="365">
        <v>94.8</v>
      </c>
    </row>
    <row r="182" spans="1:5" ht="14.4" x14ac:dyDescent="0.3">
      <c r="A182" s="361">
        <v>25</v>
      </c>
      <c r="B182" s="362" t="s">
        <v>173</v>
      </c>
      <c r="C182" s="363" t="s">
        <v>380</v>
      </c>
      <c r="D182" s="364">
        <v>474</v>
      </c>
      <c r="E182" s="365">
        <v>94.8</v>
      </c>
    </row>
    <row r="183" spans="1:5" ht="14.4" x14ac:dyDescent="0.3">
      <c r="A183" s="361">
        <v>25</v>
      </c>
      <c r="B183" s="362" t="s">
        <v>152</v>
      </c>
      <c r="C183" s="363" t="s">
        <v>381</v>
      </c>
      <c r="D183" s="364">
        <v>474</v>
      </c>
      <c r="E183" s="365">
        <v>94.8</v>
      </c>
    </row>
    <row r="184" spans="1:5" ht="14.4" x14ac:dyDescent="0.3">
      <c r="A184" s="361">
        <v>25</v>
      </c>
      <c r="B184" s="362" t="s">
        <v>170</v>
      </c>
      <c r="C184" s="363" t="s">
        <v>382</v>
      </c>
      <c r="D184" s="364">
        <v>474</v>
      </c>
      <c r="E184" s="365">
        <v>94.8</v>
      </c>
    </row>
    <row r="185" spans="1:5" ht="14.4" x14ac:dyDescent="0.3">
      <c r="A185" s="361">
        <v>25</v>
      </c>
      <c r="B185" s="362" t="s">
        <v>175</v>
      </c>
      <c r="C185" s="363" t="s">
        <v>383</v>
      </c>
      <c r="D185" s="364">
        <v>474</v>
      </c>
      <c r="E185" s="365">
        <v>94.8</v>
      </c>
    </row>
    <row r="186" spans="1:5" ht="14.4" x14ac:dyDescent="0.3">
      <c r="A186" s="361">
        <v>25</v>
      </c>
      <c r="B186" s="362" t="s">
        <v>167</v>
      </c>
      <c r="C186" s="363" t="s">
        <v>384</v>
      </c>
      <c r="D186" s="364">
        <v>474</v>
      </c>
      <c r="E186" s="365">
        <v>94.8</v>
      </c>
    </row>
    <row r="187" spans="1:5" ht="14.4" x14ac:dyDescent="0.3">
      <c r="A187" s="361">
        <v>25</v>
      </c>
      <c r="B187" s="362" t="s">
        <v>156</v>
      </c>
      <c r="C187" s="363" t="s">
        <v>385</v>
      </c>
      <c r="D187" s="364">
        <v>474</v>
      </c>
      <c r="E187" s="365">
        <v>94.8</v>
      </c>
    </row>
    <row r="188" spans="1:5" ht="14.4" x14ac:dyDescent="0.3">
      <c r="A188" s="361">
        <v>25</v>
      </c>
      <c r="B188" s="362" t="s">
        <v>170</v>
      </c>
      <c r="C188" s="363" t="s">
        <v>386</v>
      </c>
      <c r="D188" s="364">
        <v>474</v>
      </c>
      <c r="E188" s="365">
        <v>94.8</v>
      </c>
    </row>
    <row r="189" spans="1:5" ht="14.4" x14ac:dyDescent="0.3">
      <c r="A189" s="361">
        <v>25</v>
      </c>
      <c r="B189" s="362" t="s">
        <v>192</v>
      </c>
      <c r="C189" s="363" t="s">
        <v>387</v>
      </c>
      <c r="D189" s="364">
        <v>474</v>
      </c>
      <c r="E189" s="365">
        <v>94.8</v>
      </c>
    </row>
    <row r="190" spans="1:5" ht="14.4" x14ac:dyDescent="0.3">
      <c r="A190" s="361">
        <v>25</v>
      </c>
      <c r="B190" s="362" t="s">
        <v>185</v>
      </c>
      <c r="C190" s="363" t="s">
        <v>388</v>
      </c>
      <c r="D190" s="364">
        <v>474</v>
      </c>
      <c r="E190" s="365">
        <v>94.8</v>
      </c>
    </row>
    <row r="191" spans="1:5" ht="14.4" x14ac:dyDescent="0.3">
      <c r="A191" s="361">
        <v>25</v>
      </c>
      <c r="B191" s="362" t="s">
        <v>175</v>
      </c>
      <c r="C191" s="363" t="s">
        <v>389</v>
      </c>
      <c r="D191" s="364">
        <v>474</v>
      </c>
      <c r="E191" s="365">
        <v>94.8</v>
      </c>
    </row>
    <row r="192" spans="1:5" ht="14.4" x14ac:dyDescent="0.3">
      <c r="A192" s="361">
        <v>25</v>
      </c>
      <c r="B192" s="362" t="s">
        <v>175</v>
      </c>
      <c r="C192" s="363" t="s">
        <v>390</v>
      </c>
      <c r="D192" s="364">
        <v>474</v>
      </c>
      <c r="E192" s="365">
        <v>94.8</v>
      </c>
    </row>
    <row r="193" spans="1:5" ht="14.4" x14ac:dyDescent="0.3">
      <c r="A193" s="361">
        <v>25</v>
      </c>
      <c r="B193" s="362" t="s">
        <v>192</v>
      </c>
      <c r="C193" s="363" t="s">
        <v>391</v>
      </c>
      <c r="D193" s="364">
        <v>474</v>
      </c>
      <c r="E193" s="365">
        <v>94.8</v>
      </c>
    </row>
    <row r="194" spans="1:5" ht="14.4" x14ac:dyDescent="0.3">
      <c r="A194" s="361">
        <v>25</v>
      </c>
      <c r="B194" s="362" t="s">
        <v>172</v>
      </c>
      <c r="C194" s="363" t="s">
        <v>392</v>
      </c>
      <c r="D194" s="364">
        <v>474</v>
      </c>
      <c r="E194" s="365">
        <v>94.8</v>
      </c>
    </row>
    <row r="195" spans="1:5" ht="14.4" x14ac:dyDescent="0.3">
      <c r="A195" s="361">
        <v>25</v>
      </c>
      <c r="B195" s="362" t="s">
        <v>184</v>
      </c>
      <c r="C195" s="363" t="s">
        <v>393</v>
      </c>
      <c r="D195" s="364">
        <v>474</v>
      </c>
      <c r="E195" s="365">
        <v>94.8</v>
      </c>
    </row>
    <row r="196" spans="1:5" ht="14.4" x14ac:dyDescent="0.3">
      <c r="A196" s="361">
        <v>25</v>
      </c>
      <c r="B196" s="362" t="s">
        <v>175</v>
      </c>
      <c r="C196" s="363" t="s">
        <v>394</v>
      </c>
      <c r="D196" s="364">
        <v>474</v>
      </c>
      <c r="E196" s="365">
        <v>94.8</v>
      </c>
    </row>
    <row r="197" spans="1:5" ht="14.4" x14ac:dyDescent="0.3">
      <c r="A197" s="361">
        <v>26</v>
      </c>
      <c r="B197" s="362" t="s">
        <v>170</v>
      </c>
      <c r="C197" s="363" t="s">
        <v>395</v>
      </c>
      <c r="D197" s="364">
        <v>473</v>
      </c>
      <c r="E197" s="365">
        <v>94.6</v>
      </c>
    </row>
    <row r="198" spans="1:5" ht="14.4" x14ac:dyDescent="0.3">
      <c r="A198" s="361">
        <v>26</v>
      </c>
      <c r="B198" s="362" t="s">
        <v>184</v>
      </c>
      <c r="C198" s="363" t="s">
        <v>396</v>
      </c>
      <c r="D198" s="364">
        <v>473</v>
      </c>
      <c r="E198" s="365">
        <v>94.6</v>
      </c>
    </row>
    <row r="199" spans="1:5" ht="14.4" x14ac:dyDescent="0.3">
      <c r="A199" s="361">
        <v>26</v>
      </c>
      <c r="B199" s="362" t="s">
        <v>167</v>
      </c>
      <c r="C199" s="363" t="s">
        <v>397</v>
      </c>
      <c r="D199" s="364">
        <v>473</v>
      </c>
      <c r="E199" s="365">
        <v>94.6</v>
      </c>
    </row>
    <row r="200" spans="1:5" ht="14.4" x14ac:dyDescent="0.3">
      <c r="A200" s="361">
        <v>26</v>
      </c>
      <c r="B200" s="362" t="s">
        <v>188</v>
      </c>
      <c r="C200" s="363" t="s">
        <v>398</v>
      </c>
      <c r="D200" s="364">
        <v>473</v>
      </c>
      <c r="E200" s="365">
        <v>94.6</v>
      </c>
    </row>
    <row r="201" spans="1:5" ht="14.4" x14ac:dyDescent="0.3">
      <c r="A201" s="361">
        <v>26</v>
      </c>
      <c r="B201" s="362" t="s">
        <v>158</v>
      </c>
      <c r="C201" s="363" t="s">
        <v>399</v>
      </c>
      <c r="D201" s="364">
        <v>473</v>
      </c>
      <c r="E201" s="365">
        <v>94.6</v>
      </c>
    </row>
    <row r="202" spans="1:5" ht="14.4" x14ac:dyDescent="0.3">
      <c r="A202" s="361">
        <v>26</v>
      </c>
      <c r="B202" s="362" t="s">
        <v>161</v>
      </c>
      <c r="C202" s="363" t="s">
        <v>400</v>
      </c>
      <c r="D202" s="364">
        <v>473</v>
      </c>
      <c r="E202" s="365">
        <v>94.6</v>
      </c>
    </row>
    <row r="203" spans="1:5" ht="14.4" x14ac:dyDescent="0.3">
      <c r="A203" s="361">
        <v>26</v>
      </c>
      <c r="B203" s="362" t="s">
        <v>180</v>
      </c>
      <c r="C203" s="363" t="s">
        <v>401</v>
      </c>
      <c r="D203" s="364">
        <v>473</v>
      </c>
      <c r="E203" s="365">
        <v>94.6</v>
      </c>
    </row>
    <row r="204" spans="1:5" ht="14.4" x14ac:dyDescent="0.3">
      <c r="A204" s="361">
        <v>26</v>
      </c>
      <c r="B204" s="362" t="s">
        <v>167</v>
      </c>
      <c r="C204" s="363" t="s">
        <v>402</v>
      </c>
      <c r="D204" s="364">
        <v>473</v>
      </c>
      <c r="E204" s="365">
        <v>94.6</v>
      </c>
    </row>
    <row r="205" spans="1:5" ht="14.4" x14ac:dyDescent="0.3">
      <c r="A205" s="361">
        <v>26</v>
      </c>
      <c r="B205" s="362" t="s">
        <v>156</v>
      </c>
      <c r="C205" s="363" t="s">
        <v>403</v>
      </c>
      <c r="D205" s="364">
        <v>473</v>
      </c>
      <c r="E205" s="365">
        <v>94.6</v>
      </c>
    </row>
    <row r="206" spans="1:5" ht="14.4" x14ac:dyDescent="0.3">
      <c r="A206" s="361">
        <v>26</v>
      </c>
      <c r="B206" s="362" t="s">
        <v>186</v>
      </c>
      <c r="C206" s="363" t="s">
        <v>404</v>
      </c>
      <c r="D206" s="364">
        <v>473</v>
      </c>
      <c r="E206" s="365">
        <v>94.6</v>
      </c>
    </row>
    <row r="207" spans="1:5" ht="14.4" x14ac:dyDescent="0.3">
      <c r="A207" s="361">
        <v>26</v>
      </c>
      <c r="B207" s="362" t="s">
        <v>176</v>
      </c>
      <c r="C207" s="363" t="s">
        <v>405</v>
      </c>
      <c r="D207" s="364">
        <v>473</v>
      </c>
      <c r="E207" s="365">
        <v>94.6</v>
      </c>
    </row>
    <row r="208" spans="1:5" ht="14.4" x14ac:dyDescent="0.3">
      <c r="A208" s="361">
        <v>26</v>
      </c>
      <c r="B208" s="362" t="s">
        <v>180</v>
      </c>
      <c r="C208" s="363" t="s">
        <v>406</v>
      </c>
      <c r="D208" s="364">
        <v>473</v>
      </c>
      <c r="E208" s="365">
        <v>94.6</v>
      </c>
    </row>
    <row r="209" spans="1:5" ht="14.4" x14ac:dyDescent="0.3">
      <c r="A209" s="361">
        <v>26</v>
      </c>
      <c r="B209" s="362" t="s">
        <v>158</v>
      </c>
      <c r="C209" s="363" t="s">
        <v>407</v>
      </c>
      <c r="D209" s="364">
        <v>473</v>
      </c>
      <c r="E209" s="365">
        <v>94.6</v>
      </c>
    </row>
    <row r="210" spans="1:5" ht="14.4" x14ac:dyDescent="0.3">
      <c r="A210" s="361">
        <v>26</v>
      </c>
      <c r="B210" s="362" t="s">
        <v>180</v>
      </c>
      <c r="C210" s="363" t="s">
        <v>408</v>
      </c>
      <c r="D210" s="364">
        <v>473</v>
      </c>
      <c r="E210" s="365">
        <v>94.6</v>
      </c>
    </row>
    <row r="211" spans="1:5" ht="14.4" x14ac:dyDescent="0.3">
      <c r="A211" s="361">
        <v>26</v>
      </c>
      <c r="B211" s="362" t="s">
        <v>190</v>
      </c>
      <c r="C211" s="363" t="s">
        <v>409</v>
      </c>
      <c r="D211" s="364">
        <v>473</v>
      </c>
      <c r="E211" s="365">
        <v>94.6</v>
      </c>
    </row>
    <row r="212" spans="1:5" ht="14.4" x14ac:dyDescent="0.3">
      <c r="A212" s="361">
        <v>26</v>
      </c>
      <c r="B212" s="362" t="s">
        <v>152</v>
      </c>
      <c r="C212" s="363" t="s">
        <v>410</v>
      </c>
      <c r="D212" s="364">
        <v>473</v>
      </c>
      <c r="E212" s="365">
        <v>94.6</v>
      </c>
    </row>
    <row r="213" spans="1:5" ht="14.4" x14ac:dyDescent="0.3">
      <c r="A213" s="361">
        <v>26</v>
      </c>
      <c r="B213" s="362" t="s">
        <v>175</v>
      </c>
      <c r="C213" s="363" t="s">
        <v>411</v>
      </c>
      <c r="D213" s="364">
        <v>473</v>
      </c>
      <c r="E213" s="365">
        <v>94.6</v>
      </c>
    </row>
    <row r="214" spans="1:5" ht="14.4" x14ac:dyDescent="0.3">
      <c r="A214" s="361">
        <v>27</v>
      </c>
      <c r="B214" s="362" t="s">
        <v>170</v>
      </c>
      <c r="C214" s="363" t="s">
        <v>412</v>
      </c>
      <c r="D214" s="364">
        <v>472</v>
      </c>
      <c r="E214" s="365">
        <v>94.4</v>
      </c>
    </row>
    <row r="215" spans="1:5" ht="14.4" x14ac:dyDescent="0.3">
      <c r="A215" s="361">
        <v>27</v>
      </c>
      <c r="B215" s="362" t="s">
        <v>177</v>
      </c>
      <c r="C215" s="363" t="s">
        <v>413</v>
      </c>
      <c r="D215" s="364">
        <v>472</v>
      </c>
      <c r="E215" s="365">
        <v>94.4</v>
      </c>
    </row>
    <row r="216" spans="1:5" ht="14.4" x14ac:dyDescent="0.3">
      <c r="A216" s="361">
        <v>27</v>
      </c>
      <c r="B216" s="362" t="s">
        <v>175</v>
      </c>
      <c r="C216" s="363" t="s">
        <v>414</v>
      </c>
      <c r="D216" s="364">
        <v>472</v>
      </c>
      <c r="E216" s="365">
        <v>94.4</v>
      </c>
    </row>
    <row r="217" spans="1:5" ht="14.4" x14ac:dyDescent="0.3">
      <c r="A217" s="361">
        <v>27</v>
      </c>
      <c r="B217" s="362" t="s">
        <v>161</v>
      </c>
      <c r="C217" s="363" t="s">
        <v>415</v>
      </c>
      <c r="D217" s="364">
        <v>472</v>
      </c>
      <c r="E217" s="365">
        <v>94.4</v>
      </c>
    </row>
    <row r="218" spans="1:5" ht="14.4" x14ac:dyDescent="0.3">
      <c r="A218" s="361">
        <v>27</v>
      </c>
      <c r="B218" s="362" t="s">
        <v>170</v>
      </c>
      <c r="C218" s="363" t="s">
        <v>416</v>
      </c>
      <c r="D218" s="364">
        <v>472</v>
      </c>
      <c r="E218" s="365">
        <v>94.4</v>
      </c>
    </row>
    <row r="219" spans="1:5" ht="14.4" x14ac:dyDescent="0.3">
      <c r="A219" s="361">
        <v>27</v>
      </c>
      <c r="B219" s="362" t="s">
        <v>151</v>
      </c>
      <c r="C219" s="363" t="s">
        <v>417</v>
      </c>
      <c r="D219" s="364">
        <v>472</v>
      </c>
      <c r="E219" s="365">
        <v>94.4</v>
      </c>
    </row>
    <row r="220" spans="1:5" ht="14.4" x14ac:dyDescent="0.3">
      <c r="A220" s="361">
        <v>27</v>
      </c>
      <c r="B220" s="362" t="s">
        <v>175</v>
      </c>
      <c r="C220" s="363" t="s">
        <v>418</v>
      </c>
      <c r="D220" s="364">
        <v>472</v>
      </c>
      <c r="E220" s="365">
        <v>94.4</v>
      </c>
    </row>
    <row r="221" spans="1:5" ht="14.4" x14ac:dyDescent="0.3">
      <c r="A221" s="361">
        <v>27</v>
      </c>
      <c r="B221" s="362" t="s">
        <v>156</v>
      </c>
      <c r="C221" s="363" t="s">
        <v>419</v>
      </c>
      <c r="D221" s="364">
        <v>472</v>
      </c>
      <c r="E221" s="365">
        <v>94.4</v>
      </c>
    </row>
    <row r="222" spans="1:5" ht="14.4" x14ac:dyDescent="0.3">
      <c r="A222" s="361">
        <v>27</v>
      </c>
      <c r="B222" s="362" t="s">
        <v>192</v>
      </c>
      <c r="C222" s="363" t="s">
        <v>420</v>
      </c>
      <c r="D222" s="364">
        <v>472</v>
      </c>
      <c r="E222" s="365">
        <v>94.4</v>
      </c>
    </row>
    <row r="223" spans="1:5" ht="14.4" x14ac:dyDescent="0.3">
      <c r="A223" s="361">
        <v>27</v>
      </c>
      <c r="B223" s="362" t="s">
        <v>151</v>
      </c>
      <c r="C223" s="363" t="s">
        <v>421</v>
      </c>
      <c r="D223" s="364">
        <v>472</v>
      </c>
      <c r="E223" s="365">
        <v>94.4</v>
      </c>
    </row>
    <row r="224" spans="1:5" ht="14.4" x14ac:dyDescent="0.3">
      <c r="A224" s="361">
        <v>27</v>
      </c>
      <c r="B224" s="362" t="s">
        <v>158</v>
      </c>
      <c r="C224" s="363" t="s">
        <v>422</v>
      </c>
      <c r="D224" s="364">
        <v>472</v>
      </c>
      <c r="E224" s="365">
        <v>94.4</v>
      </c>
    </row>
    <row r="225" spans="1:5" ht="14.4" x14ac:dyDescent="0.3">
      <c r="A225" s="361">
        <v>27</v>
      </c>
      <c r="B225" s="362" t="s">
        <v>151</v>
      </c>
      <c r="C225" s="363" t="s">
        <v>423</v>
      </c>
      <c r="D225" s="364">
        <v>472</v>
      </c>
      <c r="E225" s="365">
        <v>94.4</v>
      </c>
    </row>
    <row r="226" spans="1:5" ht="14.4" x14ac:dyDescent="0.3">
      <c r="A226" s="361">
        <v>27</v>
      </c>
      <c r="B226" s="362" t="s">
        <v>151</v>
      </c>
      <c r="C226" s="363" t="s">
        <v>424</v>
      </c>
      <c r="D226" s="364">
        <v>472</v>
      </c>
      <c r="E226" s="365">
        <v>94.4</v>
      </c>
    </row>
    <row r="227" spans="1:5" ht="14.4" x14ac:dyDescent="0.3">
      <c r="A227" s="361">
        <v>27</v>
      </c>
      <c r="B227" s="362" t="s">
        <v>175</v>
      </c>
      <c r="C227" s="363" t="s">
        <v>425</v>
      </c>
      <c r="D227" s="364">
        <v>472</v>
      </c>
      <c r="E227" s="365">
        <v>94.4</v>
      </c>
    </row>
    <row r="228" spans="1:5" ht="14.4" x14ac:dyDescent="0.3">
      <c r="A228" s="361">
        <v>27</v>
      </c>
      <c r="B228" s="362" t="s">
        <v>157</v>
      </c>
      <c r="C228" s="363" t="s">
        <v>426</v>
      </c>
      <c r="D228" s="364">
        <v>472</v>
      </c>
      <c r="E228" s="365">
        <v>94.4</v>
      </c>
    </row>
    <row r="229" spans="1:5" ht="14.4" x14ac:dyDescent="0.3">
      <c r="A229" s="361">
        <v>27</v>
      </c>
      <c r="B229" s="362" t="s">
        <v>166</v>
      </c>
      <c r="C229" s="363" t="s">
        <v>427</v>
      </c>
      <c r="D229" s="364">
        <v>472</v>
      </c>
      <c r="E229" s="365">
        <v>94.4</v>
      </c>
    </row>
    <row r="230" spans="1:5" ht="14.4" x14ac:dyDescent="0.3">
      <c r="A230" s="361">
        <v>27</v>
      </c>
      <c r="B230" s="362" t="s">
        <v>192</v>
      </c>
      <c r="C230" s="363" t="s">
        <v>428</v>
      </c>
      <c r="D230" s="364">
        <v>472</v>
      </c>
      <c r="E230" s="365">
        <v>94.4</v>
      </c>
    </row>
    <row r="231" spans="1:5" ht="14.4" x14ac:dyDescent="0.3">
      <c r="A231" s="361">
        <v>27</v>
      </c>
      <c r="B231" s="362" t="s">
        <v>178</v>
      </c>
      <c r="C231" s="363" t="s">
        <v>429</v>
      </c>
      <c r="D231" s="364">
        <v>472</v>
      </c>
      <c r="E231" s="365">
        <v>94.4</v>
      </c>
    </row>
    <row r="232" spans="1:5" ht="14.4" x14ac:dyDescent="0.3">
      <c r="A232" s="361">
        <v>27</v>
      </c>
      <c r="B232" s="362" t="s">
        <v>152</v>
      </c>
      <c r="C232" s="363" t="s">
        <v>430</v>
      </c>
      <c r="D232" s="364">
        <v>472</v>
      </c>
      <c r="E232" s="365">
        <v>94.4</v>
      </c>
    </row>
    <row r="233" spans="1:5" ht="14.4" x14ac:dyDescent="0.3">
      <c r="A233" s="361">
        <v>27</v>
      </c>
      <c r="B233" s="362" t="s">
        <v>182</v>
      </c>
      <c r="C233" s="363" t="s">
        <v>431</v>
      </c>
      <c r="D233" s="364">
        <v>472</v>
      </c>
      <c r="E233" s="365">
        <v>94.4</v>
      </c>
    </row>
    <row r="234" spans="1:5" ht="14.4" x14ac:dyDescent="0.3">
      <c r="A234" s="361">
        <v>27</v>
      </c>
      <c r="B234" s="362" t="s">
        <v>183</v>
      </c>
      <c r="C234" s="363" t="s">
        <v>432</v>
      </c>
      <c r="D234" s="364">
        <v>472</v>
      </c>
      <c r="E234" s="365">
        <v>94.4</v>
      </c>
    </row>
    <row r="235" spans="1:5" ht="14.4" x14ac:dyDescent="0.3">
      <c r="A235" s="361">
        <v>27</v>
      </c>
      <c r="B235" s="362" t="s">
        <v>182</v>
      </c>
      <c r="C235" s="363" t="s">
        <v>433</v>
      </c>
      <c r="D235" s="364">
        <v>472</v>
      </c>
      <c r="E235" s="365">
        <v>94.4</v>
      </c>
    </row>
    <row r="236" spans="1:5" ht="14.4" x14ac:dyDescent="0.3">
      <c r="A236" s="361">
        <v>27</v>
      </c>
      <c r="B236" s="362" t="s">
        <v>157</v>
      </c>
      <c r="C236" s="363" t="s">
        <v>434</v>
      </c>
      <c r="D236" s="364">
        <v>472</v>
      </c>
      <c r="E236" s="365">
        <v>94.4</v>
      </c>
    </row>
    <row r="237" spans="1:5" ht="14.4" x14ac:dyDescent="0.3">
      <c r="A237" s="361">
        <v>27</v>
      </c>
      <c r="B237" s="362" t="s">
        <v>188</v>
      </c>
      <c r="C237" s="363" t="s">
        <v>435</v>
      </c>
      <c r="D237" s="364">
        <v>472</v>
      </c>
      <c r="E237" s="365">
        <v>94.4</v>
      </c>
    </row>
    <row r="238" spans="1:5" ht="14.4" x14ac:dyDescent="0.3">
      <c r="A238" s="361">
        <v>27</v>
      </c>
      <c r="B238" s="362" t="s">
        <v>184</v>
      </c>
      <c r="C238" s="363" t="s">
        <v>436</v>
      </c>
      <c r="D238" s="364">
        <v>472</v>
      </c>
      <c r="E238" s="365">
        <v>94.4</v>
      </c>
    </row>
    <row r="239" spans="1:5" ht="14.4" x14ac:dyDescent="0.3">
      <c r="A239" s="361">
        <v>28</v>
      </c>
      <c r="B239" s="362" t="s">
        <v>190</v>
      </c>
      <c r="C239" s="363" t="s">
        <v>437</v>
      </c>
      <c r="D239" s="364">
        <v>471</v>
      </c>
      <c r="E239" s="365">
        <v>94.2</v>
      </c>
    </row>
    <row r="240" spans="1:5" ht="14.4" x14ac:dyDescent="0.3">
      <c r="A240" s="361">
        <v>28</v>
      </c>
      <c r="B240" s="362" t="s">
        <v>181</v>
      </c>
      <c r="C240" s="363" t="s">
        <v>438</v>
      </c>
      <c r="D240" s="364">
        <v>471</v>
      </c>
      <c r="E240" s="365">
        <v>94.2</v>
      </c>
    </row>
    <row r="241" spans="1:5" ht="14.4" x14ac:dyDescent="0.3">
      <c r="A241" s="361">
        <v>28</v>
      </c>
      <c r="B241" s="362" t="s">
        <v>159</v>
      </c>
      <c r="C241" s="363" t="s">
        <v>439</v>
      </c>
      <c r="D241" s="364">
        <v>471</v>
      </c>
      <c r="E241" s="365">
        <v>94.2</v>
      </c>
    </row>
    <row r="242" spans="1:5" ht="14.4" x14ac:dyDescent="0.3">
      <c r="A242" s="361">
        <v>28</v>
      </c>
      <c r="B242" s="362" t="s">
        <v>169</v>
      </c>
      <c r="C242" s="363" t="s">
        <v>440</v>
      </c>
      <c r="D242" s="364">
        <v>471</v>
      </c>
      <c r="E242" s="365">
        <v>94.2</v>
      </c>
    </row>
    <row r="243" spans="1:5" ht="14.4" x14ac:dyDescent="0.3">
      <c r="A243" s="361">
        <v>28</v>
      </c>
      <c r="B243" s="362" t="s">
        <v>152</v>
      </c>
      <c r="C243" s="363" t="s">
        <v>441</v>
      </c>
      <c r="D243" s="364">
        <v>471</v>
      </c>
      <c r="E243" s="365">
        <v>94.2</v>
      </c>
    </row>
    <row r="244" spans="1:5" ht="14.4" x14ac:dyDescent="0.3">
      <c r="A244" s="361">
        <v>28</v>
      </c>
      <c r="B244" s="362" t="s">
        <v>175</v>
      </c>
      <c r="C244" s="363" t="s">
        <v>442</v>
      </c>
      <c r="D244" s="364">
        <v>471</v>
      </c>
      <c r="E244" s="365">
        <v>94.2</v>
      </c>
    </row>
    <row r="245" spans="1:5" ht="14.4" x14ac:dyDescent="0.3">
      <c r="A245" s="361">
        <v>28</v>
      </c>
      <c r="B245" s="362" t="s">
        <v>182</v>
      </c>
      <c r="C245" s="363" t="s">
        <v>443</v>
      </c>
      <c r="D245" s="364">
        <v>471</v>
      </c>
      <c r="E245" s="365">
        <v>94.2</v>
      </c>
    </row>
    <row r="246" spans="1:5" ht="14.4" x14ac:dyDescent="0.3">
      <c r="A246" s="361">
        <v>28</v>
      </c>
      <c r="B246" s="362" t="s">
        <v>166</v>
      </c>
      <c r="C246" s="363" t="s">
        <v>444</v>
      </c>
      <c r="D246" s="364">
        <v>471</v>
      </c>
      <c r="E246" s="365">
        <v>94.2</v>
      </c>
    </row>
    <row r="247" spans="1:5" ht="14.4" x14ac:dyDescent="0.3">
      <c r="A247" s="361">
        <v>28</v>
      </c>
      <c r="B247" s="362" t="s">
        <v>166</v>
      </c>
      <c r="C247" s="363" t="s">
        <v>445</v>
      </c>
      <c r="D247" s="364">
        <v>471</v>
      </c>
      <c r="E247" s="365">
        <v>94.2</v>
      </c>
    </row>
    <row r="248" spans="1:5" ht="14.4" x14ac:dyDescent="0.3">
      <c r="A248" s="361">
        <v>28</v>
      </c>
      <c r="B248" s="362" t="s">
        <v>175</v>
      </c>
      <c r="C248" s="363" t="s">
        <v>446</v>
      </c>
      <c r="D248" s="364">
        <v>471</v>
      </c>
      <c r="E248" s="365">
        <v>94.2</v>
      </c>
    </row>
    <row r="249" spans="1:5" ht="14.4" x14ac:dyDescent="0.3">
      <c r="A249" s="361">
        <v>28</v>
      </c>
      <c r="B249" s="362" t="s">
        <v>169</v>
      </c>
      <c r="C249" s="363" t="s">
        <v>447</v>
      </c>
      <c r="D249" s="364">
        <v>471</v>
      </c>
      <c r="E249" s="365">
        <v>94.2</v>
      </c>
    </row>
    <row r="250" spans="1:5" ht="14.4" x14ac:dyDescent="0.3">
      <c r="A250" s="361">
        <v>28</v>
      </c>
      <c r="B250" s="362" t="s">
        <v>174</v>
      </c>
      <c r="C250" s="363" t="s">
        <v>448</v>
      </c>
      <c r="D250" s="364">
        <v>471</v>
      </c>
      <c r="E250" s="365">
        <v>94.2</v>
      </c>
    </row>
    <row r="251" spans="1:5" ht="14.4" x14ac:dyDescent="0.3">
      <c r="A251" s="361">
        <v>29</v>
      </c>
      <c r="B251" s="362" t="s">
        <v>185</v>
      </c>
      <c r="C251" s="363" t="s">
        <v>449</v>
      </c>
      <c r="D251" s="364">
        <v>470</v>
      </c>
      <c r="E251" s="365">
        <v>94</v>
      </c>
    </row>
    <row r="252" spans="1:5" ht="14.4" x14ac:dyDescent="0.3">
      <c r="A252" s="361">
        <v>29</v>
      </c>
      <c r="B252" s="362" t="s">
        <v>177</v>
      </c>
      <c r="C252" s="363" t="s">
        <v>450</v>
      </c>
      <c r="D252" s="364">
        <v>470</v>
      </c>
      <c r="E252" s="365">
        <v>94</v>
      </c>
    </row>
    <row r="253" spans="1:5" ht="14.4" x14ac:dyDescent="0.3">
      <c r="A253" s="361">
        <v>29</v>
      </c>
      <c r="B253" s="362" t="s">
        <v>162</v>
      </c>
      <c r="C253" s="363" t="s">
        <v>451</v>
      </c>
      <c r="D253" s="364">
        <v>470</v>
      </c>
      <c r="E253" s="365">
        <v>94</v>
      </c>
    </row>
    <row r="254" spans="1:5" ht="14.4" x14ac:dyDescent="0.3">
      <c r="A254" s="361">
        <v>29</v>
      </c>
      <c r="B254" s="362" t="s">
        <v>158</v>
      </c>
      <c r="C254" s="363" t="s">
        <v>452</v>
      </c>
      <c r="D254" s="364">
        <v>470</v>
      </c>
      <c r="E254" s="365">
        <v>94</v>
      </c>
    </row>
    <row r="255" spans="1:5" ht="14.4" x14ac:dyDescent="0.3">
      <c r="A255" s="361">
        <v>29</v>
      </c>
      <c r="B255" s="362" t="s">
        <v>156</v>
      </c>
      <c r="C255" s="363" t="s">
        <v>453</v>
      </c>
      <c r="D255" s="364">
        <v>470</v>
      </c>
      <c r="E255" s="365">
        <v>94</v>
      </c>
    </row>
    <row r="256" spans="1:5" ht="14.4" x14ac:dyDescent="0.3">
      <c r="A256" s="361">
        <v>29</v>
      </c>
      <c r="B256" s="362" t="s">
        <v>171</v>
      </c>
      <c r="C256" s="363" t="s">
        <v>454</v>
      </c>
      <c r="D256" s="364">
        <v>470</v>
      </c>
      <c r="E256" s="365">
        <v>94</v>
      </c>
    </row>
    <row r="257" spans="1:5" ht="14.4" x14ac:dyDescent="0.3">
      <c r="A257" s="361">
        <v>29</v>
      </c>
      <c r="B257" s="362" t="s">
        <v>170</v>
      </c>
      <c r="C257" s="363" t="s">
        <v>455</v>
      </c>
      <c r="D257" s="364">
        <v>470</v>
      </c>
      <c r="E257" s="365">
        <v>94</v>
      </c>
    </row>
    <row r="258" spans="1:5" ht="14.4" x14ac:dyDescent="0.3">
      <c r="A258" s="361">
        <v>29</v>
      </c>
      <c r="B258" s="362" t="s">
        <v>169</v>
      </c>
      <c r="C258" s="363" t="s">
        <v>456</v>
      </c>
      <c r="D258" s="364">
        <v>470</v>
      </c>
      <c r="E258" s="365">
        <v>94</v>
      </c>
    </row>
    <row r="259" spans="1:5" ht="14.4" x14ac:dyDescent="0.3">
      <c r="A259" s="361">
        <v>29</v>
      </c>
      <c r="B259" s="362" t="s">
        <v>186</v>
      </c>
      <c r="C259" s="363" t="s">
        <v>457</v>
      </c>
      <c r="D259" s="364">
        <v>470</v>
      </c>
      <c r="E259" s="365">
        <v>94</v>
      </c>
    </row>
    <row r="260" spans="1:5" ht="14.4" x14ac:dyDescent="0.3">
      <c r="A260" s="361">
        <v>29</v>
      </c>
      <c r="B260" s="362" t="s">
        <v>192</v>
      </c>
      <c r="C260" s="363" t="s">
        <v>458</v>
      </c>
      <c r="D260" s="364">
        <v>470</v>
      </c>
      <c r="E260" s="365">
        <v>94</v>
      </c>
    </row>
    <row r="261" spans="1:5" ht="14.4" x14ac:dyDescent="0.3">
      <c r="A261" s="361">
        <v>29</v>
      </c>
      <c r="B261" s="362" t="s">
        <v>170</v>
      </c>
      <c r="C261" s="363" t="s">
        <v>459</v>
      </c>
      <c r="D261" s="364">
        <v>470</v>
      </c>
      <c r="E261" s="365">
        <v>94</v>
      </c>
    </row>
    <row r="262" spans="1:5" ht="14.4" x14ac:dyDescent="0.3">
      <c r="A262" s="361">
        <v>29</v>
      </c>
      <c r="B262" s="362" t="s">
        <v>173</v>
      </c>
      <c r="C262" s="363" t="s">
        <v>460</v>
      </c>
      <c r="D262" s="364">
        <v>470</v>
      </c>
      <c r="E262" s="365">
        <v>94</v>
      </c>
    </row>
    <row r="263" spans="1:5" ht="14.4" x14ac:dyDescent="0.3">
      <c r="A263" s="361">
        <v>29</v>
      </c>
      <c r="B263" s="362" t="s">
        <v>166</v>
      </c>
      <c r="C263" s="363" t="s">
        <v>461</v>
      </c>
      <c r="D263" s="364">
        <v>470</v>
      </c>
      <c r="E263" s="365">
        <v>94</v>
      </c>
    </row>
    <row r="264" spans="1:5" ht="14.4" x14ac:dyDescent="0.3">
      <c r="A264" s="361">
        <v>29</v>
      </c>
      <c r="B264" s="362" t="s">
        <v>151</v>
      </c>
      <c r="C264" s="363" t="s">
        <v>462</v>
      </c>
      <c r="D264" s="364">
        <v>470</v>
      </c>
      <c r="E264" s="365">
        <v>94</v>
      </c>
    </row>
    <row r="265" spans="1:5" ht="14.4" x14ac:dyDescent="0.3">
      <c r="A265" s="361">
        <v>29</v>
      </c>
      <c r="B265" s="362" t="s">
        <v>180</v>
      </c>
      <c r="C265" s="363" t="s">
        <v>463</v>
      </c>
      <c r="D265" s="364">
        <v>470</v>
      </c>
      <c r="E265" s="365">
        <v>94</v>
      </c>
    </row>
    <row r="266" spans="1:5" ht="14.4" x14ac:dyDescent="0.3">
      <c r="A266" s="361">
        <v>29</v>
      </c>
      <c r="B266" s="362" t="s">
        <v>174</v>
      </c>
      <c r="C266" s="363" t="s">
        <v>464</v>
      </c>
      <c r="D266" s="364">
        <v>470</v>
      </c>
      <c r="E266" s="365">
        <v>94</v>
      </c>
    </row>
    <row r="267" spans="1:5" ht="14.4" x14ac:dyDescent="0.3">
      <c r="A267" s="361">
        <v>29</v>
      </c>
      <c r="B267" s="362" t="s">
        <v>164</v>
      </c>
      <c r="C267" s="363" t="s">
        <v>465</v>
      </c>
      <c r="D267" s="364">
        <v>470</v>
      </c>
      <c r="E267" s="365">
        <v>94</v>
      </c>
    </row>
    <row r="268" spans="1:5" ht="14.4" x14ac:dyDescent="0.3">
      <c r="A268" s="361">
        <v>30</v>
      </c>
      <c r="B268" s="362" t="s">
        <v>151</v>
      </c>
      <c r="C268" s="363" t="s">
        <v>466</v>
      </c>
      <c r="D268" s="364">
        <v>469</v>
      </c>
      <c r="E268" s="365">
        <v>93.8</v>
      </c>
    </row>
    <row r="269" spans="1:5" ht="14.4" x14ac:dyDescent="0.3">
      <c r="A269" s="361">
        <v>30</v>
      </c>
      <c r="B269" s="362" t="s">
        <v>177</v>
      </c>
      <c r="C269" s="363" t="s">
        <v>467</v>
      </c>
      <c r="D269" s="364">
        <v>469</v>
      </c>
      <c r="E269" s="365">
        <v>93.8</v>
      </c>
    </row>
    <row r="270" spans="1:5" ht="14.4" x14ac:dyDescent="0.3">
      <c r="A270" s="361">
        <v>30</v>
      </c>
      <c r="B270" s="362" t="s">
        <v>164</v>
      </c>
      <c r="C270" s="363" t="s">
        <v>468</v>
      </c>
      <c r="D270" s="364">
        <v>469</v>
      </c>
      <c r="E270" s="365">
        <v>93.8</v>
      </c>
    </row>
    <row r="271" spans="1:5" ht="14.4" x14ac:dyDescent="0.3">
      <c r="A271" s="361">
        <v>30</v>
      </c>
      <c r="B271" s="362" t="s">
        <v>157</v>
      </c>
      <c r="C271" s="363" t="s">
        <v>469</v>
      </c>
      <c r="D271" s="364">
        <v>469</v>
      </c>
      <c r="E271" s="365">
        <v>93.8</v>
      </c>
    </row>
    <row r="272" spans="1:5" ht="14.4" x14ac:dyDescent="0.3">
      <c r="A272" s="361">
        <v>30</v>
      </c>
      <c r="B272" s="362" t="s">
        <v>170</v>
      </c>
      <c r="C272" s="363" t="s">
        <v>470</v>
      </c>
      <c r="D272" s="364">
        <v>469</v>
      </c>
      <c r="E272" s="365">
        <v>93.8</v>
      </c>
    </row>
    <row r="273" spans="1:5" ht="14.4" x14ac:dyDescent="0.3">
      <c r="A273" s="361">
        <v>30</v>
      </c>
      <c r="B273" s="362" t="s">
        <v>177</v>
      </c>
      <c r="C273" s="363" t="s">
        <v>471</v>
      </c>
      <c r="D273" s="364">
        <v>469</v>
      </c>
      <c r="E273" s="365">
        <v>93.8</v>
      </c>
    </row>
    <row r="274" spans="1:5" ht="14.4" x14ac:dyDescent="0.3">
      <c r="A274" s="361">
        <v>30</v>
      </c>
      <c r="B274" s="362" t="s">
        <v>177</v>
      </c>
      <c r="C274" s="363" t="s">
        <v>472</v>
      </c>
      <c r="D274" s="364">
        <v>469</v>
      </c>
      <c r="E274" s="365">
        <v>93.8</v>
      </c>
    </row>
    <row r="275" spans="1:5" ht="14.4" x14ac:dyDescent="0.3">
      <c r="A275" s="361">
        <v>30</v>
      </c>
      <c r="B275" s="362" t="s">
        <v>151</v>
      </c>
      <c r="C275" s="363" t="s">
        <v>473</v>
      </c>
      <c r="D275" s="364">
        <v>469</v>
      </c>
      <c r="E275" s="365">
        <v>93.8</v>
      </c>
    </row>
    <row r="276" spans="1:5" ht="14.4" x14ac:dyDescent="0.3">
      <c r="A276" s="361">
        <v>30</v>
      </c>
      <c r="B276" s="362" t="s">
        <v>189</v>
      </c>
      <c r="C276" s="363" t="s">
        <v>474</v>
      </c>
      <c r="D276" s="364">
        <v>469</v>
      </c>
      <c r="E276" s="365">
        <v>93.8</v>
      </c>
    </row>
    <row r="277" spans="1:5" ht="14.4" x14ac:dyDescent="0.3">
      <c r="A277" s="361">
        <v>30</v>
      </c>
      <c r="B277" s="362" t="s">
        <v>182</v>
      </c>
      <c r="C277" s="363" t="s">
        <v>475</v>
      </c>
      <c r="D277" s="364">
        <v>469</v>
      </c>
      <c r="E277" s="365">
        <v>93.8</v>
      </c>
    </row>
    <row r="278" spans="1:5" ht="14.4" x14ac:dyDescent="0.3">
      <c r="A278" s="361">
        <v>30</v>
      </c>
      <c r="B278" s="362" t="s">
        <v>191</v>
      </c>
      <c r="C278" s="363" t="s">
        <v>476</v>
      </c>
      <c r="D278" s="364">
        <v>469</v>
      </c>
      <c r="E278" s="365">
        <v>93.8</v>
      </c>
    </row>
    <row r="279" spans="1:5" ht="14.4" x14ac:dyDescent="0.3">
      <c r="A279" s="361">
        <v>30</v>
      </c>
      <c r="B279" s="362" t="s">
        <v>192</v>
      </c>
      <c r="C279" s="363" t="s">
        <v>477</v>
      </c>
      <c r="D279" s="364">
        <v>469</v>
      </c>
      <c r="E279" s="365">
        <v>93.8</v>
      </c>
    </row>
    <row r="280" spans="1:5" ht="14.4" x14ac:dyDescent="0.3">
      <c r="A280" s="361">
        <v>30</v>
      </c>
      <c r="B280" s="362" t="s">
        <v>174</v>
      </c>
      <c r="C280" s="363" t="s">
        <v>478</v>
      </c>
      <c r="D280" s="364">
        <v>469</v>
      </c>
      <c r="E280" s="365">
        <v>93.8</v>
      </c>
    </row>
    <row r="281" spans="1:5" ht="14.4" x14ac:dyDescent="0.3">
      <c r="A281" s="361">
        <v>30</v>
      </c>
      <c r="B281" s="362" t="s">
        <v>176</v>
      </c>
      <c r="C281" s="363" t="s">
        <v>479</v>
      </c>
      <c r="D281" s="364">
        <v>469</v>
      </c>
      <c r="E281" s="365">
        <v>93.8</v>
      </c>
    </row>
    <row r="282" spans="1:5" ht="14.4" x14ac:dyDescent="0.3">
      <c r="A282" s="361">
        <v>31</v>
      </c>
      <c r="B282" s="362" t="s">
        <v>169</v>
      </c>
      <c r="C282" s="363" t="s">
        <v>480</v>
      </c>
      <c r="D282" s="364">
        <v>468</v>
      </c>
      <c r="E282" s="365">
        <v>93.6</v>
      </c>
    </row>
    <row r="283" spans="1:5" ht="14.4" x14ac:dyDescent="0.3">
      <c r="A283" s="361">
        <v>31</v>
      </c>
      <c r="B283" s="362" t="s">
        <v>192</v>
      </c>
      <c r="C283" s="363" t="s">
        <v>481</v>
      </c>
      <c r="D283" s="364">
        <v>468</v>
      </c>
      <c r="E283" s="365">
        <v>93.6</v>
      </c>
    </row>
    <row r="284" spans="1:5" ht="14.4" x14ac:dyDescent="0.3">
      <c r="A284" s="361">
        <v>31</v>
      </c>
      <c r="B284" s="362" t="s">
        <v>172</v>
      </c>
      <c r="C284" s="363" t="s">
        <v>482</v>
      </c>
      <c r="D284" s="364">
        <v>468</v>
      </c>
      <c r="E284" s="365">
        <v>93.6</v>
      </c>
    </row>
    <row r="285" spans="1:5" ht="14.4" x14ac:dyDescent="0.3">
      <c r="A285" s="361">
        <v>31</v>
      </c>
      <c r="B285" s="362" t="s">
        <v>164</v>
      </c>
      <c r="C285" s="363" t="s">
        <v>483</v>
      </c>
      <c r="D285" s="364">
        <v>468</v>
      </c>
      <c r="E285" s="365">
        <v>93.6</v>
      </c>
    </row>
    <row r="286" spans="1:5" ht="14.4" x14ac:dyDescent="0.3">
      <c r="A286" s="361">
        <v>31</v>
      </c>
      <c r="B286" s="362" t="s">
        <v>182</v>
      </c>
      <c r="C286" s="363" t="s">
        <v>484</v>
      </c>
      <c r="D286" s="364">
        <v>468</v>
      </c>
      <c r="E286" s="365">
        <v>93.6</v>
      </c>
    </row>
    <row r="287" spans="1:5" ht="14.4" x14ac:dyDescent="0.3">
      <c r="A287" s="361">
        <v>31</v>
      </c>
      <c r="B287" s="362" t="s">
        <v>170</v>
      </c>
      <c r="C287" s="363" t="s">
        <v>485</v>
      </c>
      <c r="D287" s="364">
        <v>468</v>
      </c>
      <c r="E287" s="365">
        <v>93.6</v>
      </c>
    </row>
    <row r="288" spans="1:5" ht="14.4" x14ac:dyDescent="0.3">
      <c r="A288" s="361">
        <v>31</v>
      </c>
      <c r="B288" s="362" t="s">
        <v>189</v>
      </c>
      <c r="C288" s="363" t="s">
        <v>486</v>
      </c>
      <c r="D288" s="364">
        <v>468</v>
      </c>
      <c r="E288" s="365">
        <v>93.6</v>
      </c>
    </row>
    <row r="289" spans="1:5" ht="14.4" x14ac:dyDescent="0.3">
      <c r="A289" s="361">
        <v>31</v>
      </c>
      <c r="B289" s="362" t="s">
        <v>192</v>
      </c>
      <c r="C289" s="363" t="s">
        <v>487</v>
      </c>
      <c r="D289" s="364">
        <v>468</v>
      </c>
      <c r="E289" s="365">
        <v>93.6</v>
      </c>
    </row>
    <row r="290" spans="1:5" ht="14.4" x14ac:dyDescent="0.3">
      <c r="A290" s="361">
        <v>31</v>
      </c>
      <c r="B290" s="362" t="s">
        <v>157</v>
      </c>
      <c r="C290" s="363" t="s">
        <v>488</v>
      </c>
      <c r="D290" s="364">
        <v>468</v>
      </c>
      <c r="E290" s="365">
        <v>93.6</v>
      </c>
    </row>
    <row r="291" spans="1:5" ht="14.4" x14ac:dyDescent="0.3">
      <c r="A291" s="361">
        <v>31</v>
      </c>
      <c r="B291" s="362" t="s">
        <v>180</v>
      </c>
      <c r="C291" s="363" t="s">
        <v>489</v>
      </c>
      <c r="D291" s="364">
        <v>468</v>
      </c>
      <c r="E291" s="365">
        <v>93.6</v>
      </c>
    </row>
    <row r="292" spans="1:5" ht="14.4" x14ac:dyDescent="0.3">
      <c r="A292" s="361">
        <v>31</v>
      </c>
      <c r="B292" s="362" t="s">
        <v>164</v>
      </c>
      <c r="C292" s="363" t="s">
        <v>490</v>
      </c>
      <c r="D292" s="364">
        <v>468</v>
      </c>
      <c r="E292" s="365">
        <v>93.6</v>
      </c>
    </row>
    <row r="293" spans="1:5" ht="14.4" x14ac:dyDescent="0.3">
      <c r="A293" s="361">
        <v>31</v>
      </c>
      <c r="B293" s="362" t="s">
        <v>167</v>
      </c>
      <c r="C293" s="363" t="s">
        <v>491</v>
      </c>
      <c r="D293" s="364">
        <v>468</v>
      </c>
      <c r="E293" s="365">
        <v>93.6</v>
      </c>
    </row>
    <row r="294" spans="1:5" ht="14.4" x14ac:dyDescent="0.3">
      <c r="A294" s="361">
        <v>31</v>
      </c>
      <c r="B294" s="362" t="s">
        <v>175</v>
      </c>
      <c r="C294" s="363" t="s">
        <v>492</v>
      </c>
      <c r="D294" s="364">
        <v>468</v>
      </c>
      <c r="E294" s="365">
        <v>93.6</v>
      </c>
    </row>
    <row r="295" spans="1:5" ht="14.4" x14ac:dyDescent="0.3">
      <c r="A295" s="361">
        <v>32</v>
      </c>
      <c r="B295" s="362" t="s">
        <v>158</v>
      </c>
      <c r="C295" s="363" t="s">
        <v>493</v>
      </c>
      <c r="D295" s="364">
        <v>467</v>
      </c>
      <c r="E295" s="365">
        <v>93.4</v>
      </c>
    </row>
    <row r="296" spans="1:5" ht="14.4" x14ac:dyDescent="0.3">
      <c r="A296" s="361">
        <v>32</v>
      </c>
      <c r="B296" s="362" t="s">
        <v>157</v>
      </c>
      <c r="C296" s="363" t="s">
        <v>494</v>
      </c>
      <c r="D296" s="364">
        <v>467</v>
      </c>
      <c r="E296" s="365">
        <v>93.4</v>
      </c>
    </row>
    <row r="297" spans="1:5" ht="14.4" x14ac:dyDescent="0.3">
      <c r="A297" s="361">
        <v>32</v>
      </c>
      <c r="B297" s="362" t="s">
        <v>152</v>
      </c>
      <c r="C297" s="363" t="s">
        <v>495</v>
      </c>
      <c r="D297" s="364">
        <v>467</v>
      </c>
      <c r="E297" s="365">
        <v>93.4</v>
      </c>
    </row>
    <row r="298" spans="1:5" ht="14.4" x14ac:dyDescent="0.3">
      <c r="A298" s="361">
        <v>32</v>
      </c>
      <c r="B298" s="362" t="s">
        <v>191</v>
      </c>
      <c r="C298" s="363" t="s">
        <v>496</v>
      </c>
      <c r="D298" s="364">
        <v>467</v>
      </c>
      <c r="E298" s="365">
        <v>93.4</v>
      </c>
    </row>
    <row r="299" spans="1:5" ht="14.4" x14ac:dyDescent="0.3">
      <c r="A299" s="361">
        <v>32</v>
      </c>
      <c r="B299" s="362" t="s">
        <v>181</v>
      </c>
      <c r="C299" s="363" t="s">
        <v>497</v>
      </c>
      <c r="D299" s="364">
        <v>467</v>
      </c>
      <c r="E299" s="365">
        <v>93.4</v>
      </c>
    </row>
    <row r="300" spans="1:5" ht="14.4" x14ac:dyDescent="0.3">
      <c r="A300" s="361">
        <v>32</v>
      </c>
      <c r="B300" s="362" t="s">
        <v>177</v>
      </c>
      <c r="C300" s="363" t="s">
        <v>498</v>
      </c>
      <c r="D300" s="364">
        <v>467</v>
      </c>
      <c r="E300" s="365">
        <v>93.4</v>
      </c>
    </row>
    <row r="301" spans="1:5" ht="14.4" x14ac:dyDescent="0.3">
      <c r="A301" s="361">
        <v>32</v>
      </c>
      <c r="B301" s="362" t="s">
        <v>152</v>
      </c>
      <c r="C301" s="363" t="s">
        <v>499</v>
      </c>
      <c r="D301" s="364">
        <v>467</v>
      </c>
      <c r="E301" s="365">
        <v>93.4</v>
      </c>
    </row>
    <row r="302" spans="1:5" ht="14.4" x14ac:dyDescent="0.3">
      <c r="A302" s="361">
        <v>32</v>
      </c>
      <c r="B302" s="362" t="s">
        <v>179</v>
      </c>
      <c r="C302" s="363" t="s">
        <v>500</v>
      </c>
      <c r="D302" s="364">
        <v>467</v>
      </c>
      <c r="E302" s="365">
        <v>93.4</v>
      </c>
    </row>
    <row r="303" spans="1:5" ht="14.4" x14ac:dyDescent="0.3">
      <c r="A303" s="361">
        <v>32</v>
      </c>
      <c r="B303" s="362" t="s">
        <v>171</v>
      </c>
      <c r="C303" s="363" t="s">
        <v>501</v>
      </c>
      <c r="D303" s="364">
        <v>467</v>
      </c>
      <c r="E303" s="365">
        <v>93.4</v>
      </c>
    </row>
    <row r="304" spans="1:5" ht="14.4" x14ac:dyDescent="0.3">
      <c r="A304" s="361">
        <v>32</v>
      </c>
      <c r="B304" s="362" t="s">
        <v>175</v>
      </c>
      <c r="C304" s="363" t="s">
        <v>502</v>
      </c>
      <c r="D304" s="364">
        <v>467</v>
      </c>
      <c r="E304" s="365">
        <v>93.4</v>
      </c>
    </row>
    <row r="305" spans="1:5" ht="14.4" x14ac:dyDescent="0.3">
      <c r="A305" s="361">
        <v>32</v>
      </c>
      <c r="B305" s="362" t="s">
        <v>177</v>
      </c>
      <c r="C305" s="363" t="s">
        <v>503</v>
      </c>
      <c r="D305" s="364">
        <v>467</v>
      </c>
      <c r="E305" s="365">
        <v>93.4</v>
      </c>
    </row>
    <row r="306" spans="1:5" ht="14.4" x14ac:dyDescent="0.3">
      <c r="A306" s="361">
        <v>32</v>
      </c>
      <c r="B306" s="362" t="s">
        <v>192</v>
      </c>
      <c r="C306" s="363" t="s">
        <v>504</v>
      </c>
      <c r="D306" s="364">
        <v>467</v>
      </c>
      <c r="E306" s="365">
        <v>93.4</v>
      </c>
    </row>
    <row r="307" spans="1:5" ht="14.4" x14ac:dyDescent="0.3">
      <c r="A307" s="361">
        <v>32</v>
      </c>
      <c r="B307" s="362" t="s">
        <v>192</v>
      </c>
      <c r="C307" s="363" t="s">
        <v>505</v>
      </c>
      <c r="D307" s="364">
        <v>467</v>
      </c>
      <c r="E307" s="365">
        <v>93.4</v>
      </c>
    </row>
    <row r="308" spans="1:5" ht="14.4" x14ac:dyDescent="0.3">
      <c r="A308" s="361">
        <v>32</v>
      </c>
      <c r="B308" s="362" t="s">
        <v>175</v>
      </c>
      <c r="C308" s="363" t="s">
        <v>506</v>
      </c>
      <c r="D308" s="364">
        <v>467</v>
      </c>
      <c r="E308" s="365">
        <v>93.4</v>
      </c>
    </row>
    <row r="309" spans="1:5" ht="14.4" x14ac:dyDescent="0.3">
      <c r="A309" s="361">
        <v>32</v>
      </c>
      <c r="B309" s="362" t="s">
        <v>190</v>
      </c>
      <c r="C309" s="363" t="s">
        <v>507</v>
      </c>
      <c r="D309" s="364">
        <v>467</v>
      </c>
      <c r="E309" s="365">
        <v>93.4</v>
      </c>
    </row>
    <row r="310" spans="1:5" ht="14.4" x14ac:dyDescent="0.3">
      <c r="A310" s="361">
        <v>32</v>
      </c>
      <c r="B310" s="362" t="s">
        <v>156</v>
      </c>
      <c r="C310" s="363" t="s">
        <v>508</v>
      </c>
      <c r="D310" s="364">
        <v>467</v>
      </c>
      <c r="E310" s="365">
        <v>93.4</v>
      </c>
    </row>
    <row r="311" spans="1:5" ht="14.4" x14ac:dyDescent="0.3">
      <c r="A311" s="361">
        <v>32</v>
      </c>
      <c r="B311" s="362" t="s">
        <v>191</v>
      </c>
      <c r="C311" s="363" t="s">
        <v>509</v>
      </c>
      <c r="D311" s="364">
        <v>467</v>
      </c>
      <c r="E311" s="365">
        <v>93.4</v>
      </c>
    </row>
    <row r="312" spans="1:5" ht="14.4" x14ac:dyDescent="0.3">
      <c r="A312" s="361">
        <v>33</v>
      </c>
      <c r="B312" s="362" t="s">
        <v>191</v>
      </c>
      <c r="C312" s="363" t="s">
        <v>510</v>
      </c>
      <c r="D312" s="364">
        <v>466</v>
      </c>
      <c r="E312" s="365">
        <v>93.2</v>
      </c>
    </row>
    <row r="313" spans="1:5" ht="14.4" x14ac:dyDescent="0.3">
      <c r="A313" s="361">
        <v>33</v>
      </c>
      <c r="B313" s="362" t="s">
        <v>158</v>
      </c>
      <c r="C313" s="363" t="s">
        <v>511</v>
      </c>
      <c r="D313" s="364">
        <v>466</v>
      </c>
      <c r="E313" s="365">
        <v>93.2</v>
      </c>
    </row>
    <row r="314" spans="1:5" ht="14.4" x14ac:dyDescent="0.3">
      <c r="A314" s="361">
        <v>33</v>
      </c>
      <c r="B314" s="362" t="s">
        <v>173</v>
      </c>
      <c r="C314" s="363" t="s">
        <v>512</v>
      </c>
      <c r="D314" s="364">
        <v>466</v>
      </c>
      <c r="E314" s="365">
        <v>93.2</v>
      </c>
    </row>
    <row r="315" spans="1:5" ht="14.4" x14ac:dyDescent="0.3">
      <c r="A315" s="361">
        <v>33</v>
      </c>
      <c r="B315" s="362" t="s">
        <v>192</v>
      </c>
      <c r="C315" s="363" t="s">
        <v>513</v>
      </c>
      <c r="D315" s="364">
        <v>466</v>
      </c>
      <c r="E315" s="365">
        <v>93.2</v>
      </c>
    </row>
    <row r="316" spans="1:5" ht="14.4" x14ac:dyDescent="0.3">
      <c r="A316" s="361">
        <v>33</v>
      </c>
      <c r="B316" s="362" t="s">
        <v>180</v>
      </c>
      <c r="C316" s="363" t="s">
        <v>514</v>
      </c>
      <c r="D316" s="364">
        <v>466</v>
      </c>
      <c r="E316" s="365">
        <v>93.2</v>
      </c>
    </row>
    <row r="317" spans="1:5" ht="14.4" x14ac:dyDescent="0.3">
      <c r="A317" s="361">
        <v>33</v>
      </c>
      <c r="B317" s="362" t="s">
        <v>189</v>
      </c>
      <c r="C317" s="363" t="s">
        <v>515</v>
      </c>
      <c r="D317" s="364">
        <v>466</v>
      </c>
      <c r="E317" s="365">
        <v>93.2</v>
      </c>
    </row>
    <row r="318" spans="1:5" ht="14.4" x14ac:dyDescent="0.3">
      <c r="A318" s="361">
        <v>33</v>
      </c>
      <c r="B318" s="362" t="s">
        <v>170</v>
      </c>
      <c r="C318" s="363" t="s">
        <v>516</v>
      </c>
      <c r="D318" s="364">
        <v>466</v>
      </c>
      <c r="E318" s="365">
        <v>93.2</v>
      </c>
    </row>
    <row r="319" spans="1:5" ht="14.4" x14ac:dyDescent="0.3">
      <c r="A319" s="361">
        <v>33</v>
      </c>
      <c r="B319" s="362" t="s">
        <v>170</v>
      </c>
      <c r="C319" s="363" t="s">
        <v>517</v>
      </c>
      <c r="D319" s="364">
        <v>466</v>
      </c>
      <c r="E319" s="365">
        <v>93.2</v>
      </c>
    </row>
    <row r="320" spans="1:5" ht="14.4" x14ac:dyDescent="0.3">
      <c r="A320" s="361">
        <v>33</v>
      </c>
      <c r="B320" s="362" t="s">
        <v>151</v>
      </c>
      <c r="C320" s="363" t="s">
        <v>518</v>
      </c>
      <c r="D320" s="364">
        <v>466</v>
      </c>
      <c r="E320" s="365">
        <v>93.2</v>
      </c>
    </row>
    <row r="321" spans="1:5" ht="14.4" x14ac:dyDescent="0.3">
      <c r="A321" s="361">
        <v>33</v>
      </c>
      <c r="B321" s="362" t="s">
        <v>164</v>
      </c>
      <c r="C321" s="363" t="s">
        <v>519</v>
      </c>
      <c r="D321" s="364">
        <v>466</v>
      </c>
      <c r="E321" s="365">
        <v>93.2</v>
      </c>
    </row>
    <row r="322" spans="1:5" ht="14.4" x14ac:dyDescent="0.3">
      <c r="A322" s="361">
        <v>33</v>
      </c>
      <c r="B322" s="362" t="s">
        <v>184</v>
      </c>
      <c r="C322" s="363" t="s">
        <v>520</v>
      </c>
      <c r="D322" s="364">
        <v>466</v>
      </c>
      <c r="E322" s="365">
        <v>93.2</v>
      </c>
    </row>
    <row r="323" spans="1:5" ht="14.4" x14ac:dyDescent="0.3">
      <c r="A323" s="361">
        <v>33</v>
      </c>
      <c r="B323" s="362" t="s">
        <v>161</v>
      </c>
      <c r="C323" s="363" t="s">
        <v>521</v>
      </c>
      <c r="D323" s="364">
        <v>466</v>
      </c>
      <c r="E323" s="365">
        <v>93.2</v>
      </c>
    </row>
    <row r="324" spans="1:5" ht="14.4" x14ac:dyDescent="0.3">
      <c r="A324" s="361">
        <v>33</v>
      </c>
      <c r="B324" s="362" t="s">
        <v>175</v>
      </c>
      <c r="C324" s="363" t="s">
        <v>522</v>
      </c>
      <c r="D324" s="364">
        <v>466</v>
      </c>
      <c r="E324" s="365">
        <v>93.2</v>
      </c>
    </row>
    <row r="325" spans="1:5" ht="14.4" x14ac:dyDescent="0.3">
      <c r="A325" s="361">
        <v>34</v>
      </c>
      <c r="B325" s="362" t="s">
        <v>159</v>
      </c>
      <c r="C325" s="363" t="s">
        <v>523</v>
      </c>
      <c r="D325" s="364">
        <v>465</v>
      </c>
      <c r="E325" s="365">
        <v>93</v>
      </c>
    </row>
    <row r="326" spans="1:5" ht="14.4" x14ac:dyDescent="0.3">
      <c r="A326" s="361">
        <v>34</v>
      </c>
      <c r="B326" s="362" t="s">
        <v>156</v>
      </c>
      <c r="C326" s="363" t="s">
        <v>524</v>
      </c>
      <c r="D326" s="364">
        <v>465</v>
      </c>
      <c r="E326" s="365">
        <v>93</v>
      </c>
    </row>
    <row r="327" spans="1:5" ht="14.4" x14ac:dyDescent="0.3">
      <c r="A327" s="361">
        <v>34</v>
      </c>
      <c r="B327" s="362" t="s">
        <v>170</v>
      </c>
      <c r="C327" s="363" t="s">
        <v>525</v>
      </c>
      <c r="D327" s="364">
        <v>465</v>
      </c>
      <c r="E327" s="365">
        <v>93</v>
      </c>
    </row>
    <row r="328" spans="1:5" ht="14.4" x14ac:dyDescent="0.3">
      <c r="A328" s="361">
        <v>34</v>
      </c>
      <c r="B328" s="362" t="s">
        <v>166</v>
      </c>
      <c r="C328" s="363" t="s">
        <v>526</v>
      </c>
      <c r="D328" s="364">
        <v>465</v>
      </c>
      <c r="E328" s="365">
        <v>93</v>
      </c>
    </row>
    <row r="329" spans="1:5" ht="14.4" x14ac:dyDescent="0.3">
      <c r="A329" s="361">
        <v>34</v>
      </c>
      <c r="B329" s="362" t="s">
        <v>175</v>
      </c>
      <c r="C329" s="363" t="s">
        <v>527</v>
      </c>
      <c r="D329" s="364">
        <v>465</v>
      </c>
      <c r="E329" s="365">
        <v>93</v>
      </c>
    </row>
    <row r="330" spans="1:5" ht="14.4" x14ac:dyDescent="0.3">
      <c r="A330" s="361">
        <v>34</v>
      </c>
      <c r="B330" s="362" t="s">
        <v>192</v>
      </c>
      <c r="C330" s="363" t="s">
        <v>528</v>
      </c>
      <c r="D330" s="364">
        <v>465</v>
      </c>
      <c r="E330" s="365">
        <v>93</v>
      </c>
    </row>
    <row r="331" spans="1:5" ht="14.4" x14ac:dyDescent="0.3">
      <c r="A331" s="361">
        <v>34</v>
      </c>
      <c r="B331" s="362" t="s">
        <v>184</v>
      </c>
      <c r="C331" s="363" t="s">
        <v>529</v>
      </c>
      <c r="D331" s="364">
        <v>465</v>
      </c>
      <c r="E331" s="365">
        <v>93</v>
      </c>
    </row>
    <row r="332" spans="1:5" ht="14.4" x14ac:dyDescent="0.3">
      <c r="A332" s="361">
        <v>34</v>
      </c>
      <c r="B332" s="362" t="s">
        <v>180</v>
      </c>
      <c r="C332" s="363" t="s">
        <v>530</v>
      </c>
      <c r="D332" s="364">
        <v>465</v>
      </c>
      <c r="E332" s="365">
        <v>93</v>
      </c>
    </row>
    <row r="333" spans="1:5" ht="14.4" x14ac:dyDescent="0.3">
      <c r="A333" s="361">
        <v>34</v>
      </c>
      <c r="B333" s="362" t="s">
        <v>192</v>
      </c>
      <c r="C333" s="363" t="s">
        <v>531</v>
      </c>
      <c r="D333" s="364">
        <v>465</v>
      </c>
      <c r="E333" s="365">
        <v>93</v>
      </c>
    </row>
    <row r="334" spans="1:5" ht="14.4" x14ac:dyDescent="0.3">
      <c r="A334" s="361">
        <v>34</v>
      </c>
      <c r="B334" s="362" t="s">
        <v>164</v>
      </c>
      <c r="C334" s="363" t="s">
        <v>532</v>
      </c>
      <c r="D334" s="364">
        <v>465</v>
      </c>
      <c r="E334" s="365">
        <v>93</v>
      </c>
    </row>
    <row r="335" spans="1:5" ht="14.4" x14ac:dyDescent="0.3">
      <c r="A335" s="361">
        <v>34</v>
      </c>
      <c r="B335" s="362" t="s">
        <v>184</v>
      </c>
      <c r="C335" s="363" t="s">
        <v>533</v>
      </c>
      <c r="D335" s="364">
        <v>465</v>
      </c>
      <c r="E335" s="365">
        <v>93</v>
      </c>
    </row>
    <row r="336" spans="1:5" ht="14.4" x14ac:dyDescent="0.3">
      <c r="A336" s="361">
        <v>34</v>
      </c>
      <c r="B336" s="362" t="s">
        <v>190</v>
      </c>
      <c r="C336" s="363" t="s">
        <v>534</v>
      </c>
      <c r="D336" s="364">
        <v>465</v>
      </c>
      <c r="E336" s="365">
        <v>93</v>
      </c>
    </row>
    <row r="337" spans="1:5" ht="14.4" x14ac:dyDescent="0.3">
      <c r="A337" s="361">
        <v>34</v>
      </c>
      <c r="B337" s="362" t="s">
        <v>192</v>
      </c>
      <c r="C337" s="363" t="s">
        <v>535</v>
      </c>
      <c r="D337" s="364">
        <v>465</v>
      </c>
      <c r="E337" s="365">
        <v>93</v>
      </c>
    </row>
    <row r="338" spans="1:5" ht="14.4" x14ac:dyDescent="0.3">
      <c r="A338" s="361">
        <v>35</v>
      </c>
      <c r="B338" s="362" t="s">
        <v>187</v>
      </c>
      <c r="C338" s="363" t="s">
        <v>536</v>
      </c>
      <c r="D338" s="364">
        <v>464</v>
      </c>
      <c r="E338" s="365">
        <v>92.8</v>
      </c>
    </row>
    <row r="339" spans="1:5" ht="14.4" x14ac:dyDescent="0.3">
      <c r="A339" s="361">
        <v>35</v>
      </c>
      <c r="B339" s="362" t="s">
        <v>157</v>
      </c>
      <c r="C339" s="363" t="s">
        <v>537</v>
      </c>
      <c r="D339" s="364">
        <v>464</v>
      </c>
      <c r="E339" s="365">
        <v>92.8</v>
      </c>
    </row>
    <row r="340" spans="1:5" ht="14.4" x14ac:dyDescent="0.3">
      <c r="A340" s="361">
        <v>35</v>
      </c>
      <c r="B340" s="362" t="s">
        <v>182</v>
      </c>
      <c r="C340" s="363" t="s">
        <v>538</v>
      </c>
      <c r="D340" s="364">
        <v>464</v>
      </c>
      <c r="E340" s="365">
        <v>92.8</v>
      </c>
    </row>
    <row r="341" spans="1:5" ht="14.4" x14ac:dyDescent="0.3">
      <c r="A341" s="361">
        <v>35</v>
      </c>
      <c r="B341" s="362" t="s">
        <v>182</v>
      </c>
      <c r="C341" s="363" t="s">
        <v>539</v>
      </c>
      <c r="D341" s="364">
        <v>464</v>
      </c>
      <c r="E341" s="365">
        <v>92.8</v>
      </c>
    </row>
    <row r="342" spans="1:5" ht="14.4" x14ac:dyDescent="0.3">
      <c r="A342" s="361">
        <v>35</v>
      </c>
      <c r="B342" s="362" t="s">
        <v>169</v>
      </c>
      <c r="C342" s="363" t="s">
        <v>540</v>
      </c>
      <c r="D342" s="364">
        <v>464</v>
      </c>
      <c r="E342" s="365">
        <v>92.8</v>
      </c>
    </row>
    <row r="343" spans="1:5" ht="14.4" x14ac:dyDescent="0.3">
      <c r="A343" s="361">
        <v>35</v>
      </c>
      <c r="B343" s="362" t="s">
        <v>192</v>
      </c>
      <c r="C343" s="363" t="s">
        <v>541</v>
      </c>
      <c r="D343" s="364">
        <v>464</v>
      </c>
      <c r="E343" s="365">
        <v>92.8</v>
      </c>
    </row>
    <row r="344" spans="1:5" ht="14.4" x14ac:dyDescent="0.3">
      <c r="A344" s="361">
        <v>35</v>
      </c>
      <c r="B344" s="362" t="s">
        <v>180</v>
      </c>
      <c r="C344" s="363" t="s">
        <v>542</v>
      </c>
      <c r="D344" s="364">
        <v>464</v>
      </c>
      <c r="E344" s="365">
        <v>92.8</v>
      </c>
    </row>
    <row r="345" spans="1:5" ht="14.4" x14ac:dyDescent="0.3">
      <c r="A345" s="361">
        <v>35</v>
      </c>
      <c r="B345" s="362" t="s">
        <v>192</v>
      </c>
      <c r="C345" s="363" t="s">
        <v>543</v>
      </c>
      <c r="D345" s="364">
        <v>464</v>
      </c>
      <c r="E345" s="365">
        <v>92.8</v>
      </c>
    </row>
    <row r="346" spans="1:5" ht="14.4" x14ac:dyDescent="0.3">
      <c r="A346" s="361">
        <v>35</v>
      </c>
      <c r="B346" s="362" t="s">
        <v>175</v>
      </c>
      <c r="C346" s="363" t="s">
        <v>544</v>
      </c>
      <c r="D346" s="364">
        <v>464</v>
      </c>
      <c r="E346" s="365">
        <v>92.8</v>
      </c>
    </row>
    <row r="347" spans="1:5" ht="14.4" x14ac:dyDescent="0.3">
      <c r="A347" s="361">
        <v>35</v>
      </c>
      <c r="B347" s="362" t="s">
        <v>170</v>
      </c>
      <c r="C347" s="363" t="s">
        <v>545</v>
      </c>
      <c r="D347" s="364">
        <v>464</v>
      </c>
      <c r="E347" s="365">
        <v>92.8</v>
      </c>
    </row>
    <row r="348" spans="1:5" ht="14.4" x14ac:dyDescent="0.3">
      <c r="A348" s="361">
        <v>36</v>
      </c>
      <c r="B348" s="362" t="s">
        <v>192</v>
      </c>
      <c r="C348" s="363" t="s">
        <v>546</v>
      </c>
      <c r="D348" s="364">
        <v>463</v>
      </c>
      <c r="E348" s="365">
        <v>92.6</v>
      </c>
    </row>
    <row r="349" spans="1:5" ht="14.4" x14ac:dyDescent="0.3">
      <c r="A349" s="361">
        <v>36</v>
      </c>
      <c r="B349" s="362" t="s">
        <v>177</v>
      </c>
      <c r="C349" s="363" t="s">
        <v>547</v>
      </c>
      <c r="D349" s="364">
        <v>463</v>
      </c>
      <c r="E349" s="365">
        <v>92.6</v>
      </c>
    </row>
    <row r="350" spans="1:5" ht="14.4" x14ac:dyDescent="0.3">
      <c r="A350" s="361">
        <v>36</v>
      </c>
      <c r="B350" s="362" t="s">
        <v>170</v>
      </c>
      <c r="C350" s="363" t="s">
        <v>548</v>
      </c>
      <c r="D350" s="364">
        <v>463</v>
      </c>
      <c r="E350" s="365">
        <v>92.6</v>
      </c>
    </row>
    <row r="351" spans="1:5" ht="14.4" x14ac:dyDescent="0.3">
      <c r="A351" s="361">
        <v>36</v>
      </c>
      <c r="B351" s="362" t="s">
        <v>192</v>
      </c>
      <c r="C351" s="363" t="s">
        <v>549</v>
      </c>
      <c r="D351" s="364">
        <v>463</v>
      </c>
      <c r="E351" s="365">
        <v>92.6</v>
      </c>
    </row>
    <row r="352" spans="1:5" ht="14.4" x14ac:dyDescent="0.3">
      <c r="A352" s="361">
        <v>36</v>
      </c>
      <c r="B352" s="362" t="s">
        <v>177</v>
      </c>
      <c r="C352" s="363" t="s">
        <v>550</v>
      </c>
      <c r="D352" s="364">
        <v>463</v>
      </c>
      <c r="E352" s="365">
        <v>92.6</v>
      </c>
    </row>
    <row r="353" spans="1:5" ht="14.4" x14ac:dyDescent="0.3">
      <c r="A353" s="361">
        <v>36</v>
      </c>
      <c r="B353" s="362" t="s">
        <v>190</v>
      </c>
      <c r="C353" s="363" t="s">
        <v>551</v>
      </c>
      <c r="D353" s="364">
        <v>463</v>
      </c>
      <c r="E353" s="365">
        <v>92.6</v>
      </c>
    </row>
    <row r="354" spans="1:5" ht="14.4" x14ac:dyDescent="0.3">
      <c r="A354" s="361">
        <v>36</v>
      </c>
      <c r="B354" s="362" t="s">
        <v>192</v>
      </c>
      <c r="C354" s="363" t="s">
        <v>552</v>
      </c>
      <c r="D354" s="364">
        <v>463</v>
      </c>
      <c r="E354" s="365">
        <v>92.6</v>
      </c>
    </row>
    <row r="355" spans="1:5" ht="14.4" x14ac:dyDescent="0.3">
      <c r="A355" s="361">
        <v>36</v>
      </c>
      <c r="B355" s="362" t="s">
        <v>158</v>
      </c>
      <c r="C355" s="363" t="s">
        <v>553</v>
      </c>
      <c r="D355" s="364">
        <v>463</v>
      </c>
      <c r="E355" s="365">
        <v>92.6</v>
      </c>
    </row>
    <row r="356" spans="1:5" ht="14.4" x14ac:dyDescent="0.3">
      <c r="A356" s="361">
        <v>36</v>
      </c>
      <c r="B356" s="362" t="s">
        <v>167</v>
      </c>
      <c r="C356" s="363" t="s">
        <v>554</v>
      </c>
      <c r="D356" s="364">
        <v>463</v>
      </c>
      <c r="E356" s="365">
        <v>92.6</v>
      </c>
    </row>
    <row r="357" spans="1:5" ht="14.4" x14ac:dyDescent="0.3">
      <c r="A357" s="361">
        <v>36</v>
      </c>
      <c r="B357" s="362" t="s">
        <v>164</v>
      </c>
      <c r="C357" s="363" t="s">
        <v>555</v>
      </c>
      <c r="D357" s="364">
        <v>463</v>
      </c>
      <c r="E357" s="365">
        <v>92.6</v>
      </c>
    </row>
    <row r="358" spans="1:5" ht="14.4" x14ac:dyDescent="0.3">
      <c r="A358" s="361">
        <v>37</v>
      </c>
      <c r="B358" s="362" t="s">
        <v>182</v>
      </c>
      <c r="C358" s="363" t="s">
        <v>556</v>
      </c>
      <c r="D358" s="364">
        <v>462</v>
      </c>
      <c r="E358" s="365">
        <v>92.4</v>
      </c>
    </row>
    <row r="359" spans="1:5" ht="14.4" x14ac:dyDescent="0.3">
      <c r="A359" s="361">
        <v>37</v>
      </c>
      <c r="B359" s="362" t="s">
        <v>174</v>
      </c>
      <c r="C359" s="363" t="s">
        <v>557</v>
      </c>
      <c r="D359" s="364">
        <v>462</v>
      </c>
      <c r="E359" s="365">
        <v>92.4</v>
      </c>
    </row>
    <row r="360" spans="1:5" ht="14.4" x14ac:dyDescent="0.3">
      <c r="A360" s="361">
        <v>37</v>
      </c>
      <c r="B360" s="362" t="s">
        <v>156</v>
      </c>
      <c r="C360" s="363" t="s">
        <v>558</v>
      </c>
      <c r="D360" s="364">
        <v>462</v>
      </c>
      <c r="E360" s="365">
        <v>92.4</v>
      </c>
    </row>
    <row r="361" spans="1:5" ht="14.4" x14ac:dyDescent="0.3">
      <c r="A361" s="361">
        <v>37</v>
      </c>
      <c r="B361" s="362" t="s">
        <v>190</v>
      </c>
      <c r="C361" s="363" t="s">
        <v>559</v>
      </c>
      <c r="D361" s="364">
        <v>462</v>
      </c>
      <c r="E361" s="365">
        <v>92.4</v>
      </c>
    </row>
    <row r="362" spans="1:5" ht="14.4" x14ac:dyDescent="0.3">
      <c r="A362" s="361">
        <v>37</v>
      </c>
      <c r="B362" s="362" t="s">
        <v>169</v>
      </c>
      <c r="C362" s="363" t="s">
        <v>560</v>
      </c>
      <c r="D362" s="364">
        <v>462</v>
      </c>
      <c r="E362" s="365">
        <v>92.4</v>
      </c>
    </row>
    <row r="363" spans="1:5" ht="14.4" x14ac:dyDescent="0.3">
      <c r="A363" s="361">
        <v>37</v>
      </c>
      <c r="B363" s="362" t="s">
        <v>172</v>
      </c>
      <c r="C363" s="363" t="s">
        <v>561</v>
      </c>
      <c r="D363" s="364">
        <v>462</v>
      </c>
      <c r="E363" s="365">
        <v>92.4</v>
      </c>
    </row>
    <row r="364" spans="1:5" ht="14.4" x14ac:dyDescent="0.3">
      <c r="A364" s="361">
        <v>37</v>
      </c>
      <c r="B364" s="362" t="s">
        <v>162</v>
      </c>
      <c r="C364" s="363" t="s">
        <v>562</v>
      </c>
      <c r="D364" s="364">
        <v>462</v>
      </c>
      <c r="E364" s="365">
        <v>92.4</v>
      </c>
    </row>
    <row r="365" spans="1:5" ht="14.4" x14ac:dyDescent="0.3">
      <c r="A365" s="361">
        <v>37</v>
      </c>
      <c r="B365" s="362" t="s">
        <v>180</v>
      </c>
      <c r="C365" s="363" t="s">
        <v>563</v>
      </c>
      <c r="D365" s="364">
        <v>462</v>
      </c>
      <c r="E365" s="365">
        <v>92.4</v>
      </c>
    </row>
    <row r="366" spans="1:5" ht="14.4" x14ac:dyDescent="0.3">
      <c r="A366" s="361">
        <v>37</v>
      </c>
      <c r="B366" s="362" t="s">
        <v>191</v>
      </c>
      <c r="C366" s="363" t="s">
        <v>564</v>
      </c>
      <c r="D366" s="364">
        <v>462</v>
      </c>
      <c r="E366" s="365">
        <v>92.4</v>
      </c>
    </row>
    <row r="367" spans="1:5" ht="14.4" x14ac:dyDescent="0.3">
      <c r="A367" s="361">
        <v>37</v>
      </c>
      <c r="B367" s="362" t="s">
        <v>164</v>
      </c>
      <c r="C367" s="363" t="s">
        <v>565</v>
      </c>
      <c r="D367" s="364">
        <v>462</v>
      </c>
      <c r="E367" s="365">
        <v>92.4</v>
      </c>
    </row>
    <row r="368" spans="1:5" ht="14.4" x14ac:dyDescent="0.3">
      <c r="A368" s="361">
        <v>37</v>
      </c>
      <c r="B368" s="362" t="s">
        <v>170</v>
      </c>
      <c r="C368" s="363" t="s">
        <v>566</v>
      </c>
      <c r="D368" s="364">
        <v>462</v>
      </c>
      <c r="E368" s="365">
        <v>92.4</v>
      </c>
    </row>
    <row r="369" spans="1:5" ht="14.4" x14ac:dyDescent="0.3">
      <c r="A369" s="361">
        <v>37</v>
      </c>
      <c r="B369" s="362" t="s">
        <v>171</v>
      </c>
      <c r="C369" s="363" t="s">
        <v>567</v>
      </c>
      <c r="D369" s="364">
        <v>462</v>
      </c>
      <c r="E369" s="365">
        <v>92.4</v>
      </c>
    </row>
    <row r="370" spans="1:5" ht="14.4" x14ac:dyDescent="0.3">
      <c r="A370" s="361">
        <v>37</v>
      </c>
      <c r="B370" s="362" t="s">
        <v>182</v>
      </c>
      <c r="C370" s="363" t="s">
        <v>568</v>
      </c>
      <c r="D370" s="364">
        <v>462</v>
      </c>
      <c r="E370" s="365">
        <v>92.4</v>
      </c>
    </row>
    <row r="371" spans="1:5" ht="14.4" x14ac:dyDescent="0.3">
      <c r="A371" s="361">
        <v>37</v>
      </c>
      <c r="B371" s="362" t="s">
        <v>156</v>
      </c>
      <c r="C371" s="363" t="s">
        <v>569</v>
      </c>
      <c r="D371" s="364">
        <v>462</v>
      </c>
      <c r="E371" s="365">
        <v>92.4</v>
      </c>
    </row>
    <row r="372" spans="1:5" ht="14.4" x14ac:dyDescent="0.3">
      <c r="A372" s="361">
        <v>38</v>
      </c>
      <c r="B372" s="362" t="s">
        <v>156</v>
      </c>
      <c r="C372" s="363" t="s">
        <v>570</v>
      </c>
      <c r="D372" s="364">
        <v>461</v>
      </c>
      <c r="E372" s="365">
        <v>92.2</v>
      </c>
    </row>
    <row r="373" spans="1:5" ht="14.4" x14ac:dyDescent="0.3">
      <c r="A373" s="361">
        <v>38</v>
      </c>
      <c r="B373" s="362" t="s">
        <v>159</v>
      </c>
      <c r="C373" s="363" t="s">
        <v>571</v>
      </c>
      <c r="D373" s="364">
        <v>461</v>
      </c>
      <c r="E373" s="365">
        <v>92.2</v>
      </c>
    </row>
    <row r="374" spans="1:5" ht="14.4" x14ac:dyDescent="0.3">
      <c r="A374" s="361">
        <v>38</v>
      </c>
      <c r="B374" s="362" t="s">
        <v>179</v>
      </c>
      <c r="C374" s="363" t="s">
        <v>572</v>
      </c>
      <c r="D374" s="364">
        <v>461</v>
      </c>
      <c r="E374" s="365">
        <v>92.2</v>
      </c>
    </row>
    <row r="375" spans="1:5" ht="14.4" x14ac:dyDescent="0.3">
      <c r="A375" s="361">
        <v>38</v>
      </c>
      <c r="B375" s="362" t="s">
        <v>172</v>
      </c>
      <c r="C375" s="363" t="s">
        <v>573</v>
      </c>
      <c r="D375" s="364">
        <v>461</v>
      </c>
      <c r="E375" s="365">
        <v>92.2</v>
      </c>
    </row>
    <row r="376" spans="1:5" ht="14.4" x14ac:dyDescent="0.3">
      <c r="A376" s="361">
        <v>38</v>
      </c>
      <c r="B376" s="362" t="s">
        <v>175</v>
      </c>
      <c r="C376" s="363" t="s">
        <v>574</v>
      </c>
      <c r="D376" s="364">
        <v>461</v>
      </c>
      <c r="E376" s="365">
        <v>92.2</v>
      </c>
    </row>
    <row r="377" spans="1:5" ht="14.4" x14ac:dyDescent="0.3">
      <c r="A377" s="361">
        <v>38</v>
      </c>
      <c r="B377" s="362" t="s">
        <v>170</v>
      </c>
      <c r="C377" s="363" t="s">
        <v>575</v>
      </c>
      <c r="D377" s="364">
        <v>461</v>
      </c>
      <c r="E377" s="365">
        <v>92.2</v>
      </c>
    </row>
    <row r="378" spans="1:5" ht="14.4" x14ac:dyDescent="0.3">
      <c r="A378" s="361">
        <v>38</v>
      </c>
      <c r="B378" s="362" t="s">
        <v>156</v>
      </c>
      <c r="C378" s="363" t="s">
        <v>576</v>
      </c>
      <c r="D378" s="364">
        <v>461</v>
      </c>
      <c r="E378" s="365">
        <v>92.2</v>
      </c>
    </row>
    <row r="379" spans="1:5" ht="14.4" x14ac:dyDescent="0.3">
      <c r="A379" s="361">
        <v>38</v>
      </c>
      <c r="B379" s="362" t="s">
        <v>151</v>
      </c>
      <c r="C379" s="363" t="s">
        <v>577</v>
      </c>
      <c r="D379" s="364">
        <v>461</v>
      </c>
      <c r="E379" s="365">
        <v>92.2</v>
      </c>
    </row>
    <row r="380" spans="1:5" ht="14.4" x14ac:dyDescent="0.3">
      <c r="A380" s="361">
        <v>38</v>
      </c>
      <c r="B380" s="362" t="s">
        <v>177</v>
      </c>
      <c r="C380" s="363" t="s">
        <v>578</v>
      </c>
      <c r="D380" s="364">
        <v>461</v>
      </c>
      <c r="E380" s="365">
        <v>92.2</v>
      </c>
    </row>
    <row r="381" spans="1:5" ht="14.4" x14ac:dyDescent="0.3">
      <c r="A381" s="361">
        <v>38</v>
      </c>
      <c r="B381" s="362" t="s">
        <v>162</v>
      </c>
      <c r="C381" s="363" t="s">
        <v>579</v>
      </c>
      <c r="D381" s="364">
        <v>461</v>
      </c>
      <c r="E381" s="365">
        <v>92.2</v>
      </c>
    </row>
    <row r="382" spans="1:5" ht="14.4" x14ac:dyDescent="0.3">
      <c r="A382" s="361">
        <v>39</v>
      </c>
      <c r="B382" s="362" t="s">
        <v>168</v>
      </c>
      <c r="C382" s="363" t="s">
        <v>580</v>
      </c>
      <c r="D382" s="364">
        <v>460</v>
      </c>
      <c r="E382" s="365">
        <v>92</v>
      </c>
    </row>
    <row r="383" spans="1:5" ht="14.4" x14ac:dyDescent="0.3">
      <c r="A383" s="361">
        <v>39</v>
      </c>
      <c r="B383" s="362" t="s">
        <v>191</v>
      </c>
      <c r="C383" s="363" t="s">
        <v>581</v>
      </c>
      <c r="D383" s="364">
        <v>460</v>
      </c>
      <c r="E383" s="365">
        <v>92</v>
      </c>
    </row>
    <row r="384" spans="1:5" ht="14.4" x14ac:dyDescent="0.3">
      <c r="A384" s="361">
        <v>39</v>
      </c>
      <c r="B384" s="362" t="s">
        <v>170</v>
      </c>
      <c r="C384" s="363" t="s">
        <v>582</v>
      </c>
      <c r="D384" s="364">
        <v>460</v>
      </c>
      <c r="E384" s="365">
        <v>92</v>
      </c>
    </row>
    <row r="385" spans="1:5" ht="14.4" x14ac:dyDescent="0.3">
      <c r="A385" s="361">
        <v>39</v>
      </c>
      <c r="B385" s="362" t="s">
        <v>191</v>
      </c>
      <c r="C385" s="363" t="s">
        <v>583</v>
      </c>
      <c r="D385" s="364">
        <v>460</v>
      </c>
      <c r="E385" s="365">
        <v>92</v>
      </c>
    </row>
    <row r="386" spans="1:5" ht="14.4" x14ac:dyDescent="0.3">
      <c r="A386" s="361">
        <v>39</v>
      </c>
      <c r="B386" s="362" t="s">
        <v>184</v>
      </c>
      <c r="C386" s="363" t="s">
        <v>584</v>
      </c>
      <c r="D386" s="364">
        <v>460</v>
      </c>
      <c r="E386" s="365">
        <v>92</v>
      </c>
    </row>
    <row r="387" spans="1:5" ht="14.4" x14ac:dyDescent="0.3">
      <c r="A387" s="361">
        <v>39</v>
      </c>
      <c r="B387" s="362" t="s">
        <v>170</v>
      </c>
      <c r="C387" s="363" t="s">
        <v>585</v>
      </c>
      <c r="D387" s="364">
        <v>460</v>
      </c>
      <c r="E387" s="365">
        <v>92</v>
      </c>
    </row>
    <row r="388" spans="1:5" ht="14.4" x14ac:dyDescent="0.3">
      <c r="A388" s="361">
        <v>39</v>
      </c>
      <c r="B388" s="362" t="s">
        <v>191</v>
      </c>
      <c r="C388" s="363" t="s">
        <v>586</v>
      </c>
      <c r="D388" s="364">
        <v>460</v>
      </c>
      <c r="E388" s="365">
        <v>92</v>
      </c>
    </row>
    <row r="389" spans="1:5" ht="14.4" x14ac:dyDescent="0.3">
      <c r="A389" s="361">
        <v>39</v>
      </c>
      <c r="B389" s="362" t="s">
        <v>191</v>
      </c>
      <c r="C389" s="363" t="s">
        <v>587</v>
      </c>
      <c r="D389" s="364">
        <v>460</v>
      </c>
      <c r="E389" s="365">
        <v>92</v>
      </c>
    </row>
    <row r="390" spans="1:5" ht="14.4" x14ac:dyDescent="0.3">
      <c r="A390" s="361">
        <v>39</v>
      </c>
      <c r="B390" s="362" t="s">
        <v>189</v>
      </c>
      <c r="C390" s="363" t="s">
        <v>588</v>
      </c>
      <c r="D390" s="364">
        <v>460</v>
      </c>
      <c r="E390" s="365">
        <v>92</v>
      </c>
    </row>
    <row r="391" spans="1:5" ht="14.4" x14ac:dyDescent="0.3">
      <c r="A391" s="361">
        <v>39</v>
      </c>
      <c r="B391" s="362" t="s">
        <v>191</v>
      </c>
      <c r="C391" s="363" t="s">
        <v>589</v>
      </c>
      <c r="D391" s="364">
        <v>460</v>
      </c>
      <c r="E391" s="365">
        <v>92</v>
      </c>
    </row>
    <row r="392" spans="1:5" ht="14.4" x14ac:dyDescent="0.3">
      <c r="A392" s="361">
        <v>39</v>
      </c>
      <c r="B392" s="362" t="s">
        <v>182</v>
      </c>
      <c r="C392" s="363" t="s">
        <v>590</v>
      </c>
      <c r="D392" s="364">
        <v>460</v>
      </c>
      <c r="E392" s="365">
        <v>92</v>
      </c>
    </row>
    <row r="393" spans="1:5" ht="14.4" x14ac:dyDescent="0.3">
      <c r="A393" s="361">
        <v>39</v>
      </c>
      <c r="B393" s="362" t="s">
        <v>177</v>
      </c>
      <c r="C393" s="363" t="s">
        <v>591</v>
      </c>
      <c r="D393" s="364">
        <v>460</v>
      </c>
      <c r="E393" s="365">
        <v>92</v>
      </c>
    </row>
    <row r="394" spans="1:5" ht="14.4" x14ac:dyDescent="0.3">
      <c r="A394" s="361">
        <v>39</v>
      </c>
      <c r="B394" s="362" t="s">
        <v>191</v>
      </c>
      <c r="C394" s="363" t="s">
        <v>592</v>
      </c>
      <c r="D394" s="364">
        <v>460</v>
      </c>
      <c r="E394" s="365">
        <v>92</v>
      </c>
    </row>
    <row r="395" spans="1:5" ht="14.4" x14ac:dyDescent="0.3">
      <c r="A395" s="361">
        <v>39</v>
      </c>
      <c r="B395" s="362" t="s">
        <v>191</v>
      </c>
      <c r="C395" s="363" t="s">
        <v>593</v>
      </c>
      <c r="D395" s="364">
        <v>460</v>
      </c>
      <c r="E395" s="365">
        <v>92</v>
      </c>
    </row>
    <row r="396" spans="1:5" ht="14.4" x14ac:dyDescent="0.3">
      <c r="A396" s="361">
        <v>39</v>
      </c>
      <c r="B396" s="362" t="s">
        <v>191</v>
      </c>
      <c r="C396" s="363" t="s">
        <v>594</v>
      </c>
      <c r="D396" s="364">
        <v>460</v>
      </c>
      <c r="E396" s="365">
        <v>92</v>
      </c>
    </row>
    <row r="397" spans="1:5" ht="14.4" x14ac:dyDescent="0.3">
      <c r="A397" s="361">
        <v>39</v>
      </c>
      <c r="B397" s="362" t="s">
        <v>187</v>
      </c>
      <c r="C397" s="363" t="s">
        <v>595</v>
      </c>
      <c r="D397" s="364">
        <v>460</v>
      </c>
      <c r="E397" s="365">
        <v>92</v>
      </c>
    </row>
    <row r="398" spans="1:5" ht="14.4" x14ac:dyDescent="0.3">
      <c r="A398" s="361">
        <v>39</v>
      </c>
      <c r="B398" s="362" t="s">
        <v>156</v>
      </c>
      <c r="C398" s="363" t="s">
        <v>596</v>
      </c>
      <c r="D398" s="364">
        <v>460</v>
      </c>
      <c r="E398" s="365">
        <v>92</v>
      </c>
    </row>
    <row r="399" spans="1:5" ht="14.4" x14ac:dyDescent="0.3">
      <c r="A399" s="361">
        <v>39</v>
      </c>
      <c r="B399" s="362" t="s">
        <v>177</v>
      </c>
      <c r="C399" s="363" t="s">
        <v>597</v>
      </c>
      <c r="D399" s="364">
        <v>460</v>
      </c>
      <c r="E399" s="365">
        <v>92</v>
      </c>
    </row>
    <row r="400" spans="1:5" ht="14.4" x14ac:dyDescent="0.3">
      <c r="A400" s="361">
        <v>39</v>
      </c>
      <c r="B400" s="362" t="s">
        <v>184</v>
      </c>
      <c r="C400" s="363" t="s">
        <v>598</v>
      </c>
      <c r="D400" s="364">
        <v>460</v>
      </c>
      <c r="E400" s="365">
        <v>92</v>
      </c>
    </row>
    <row r="401" spans="1:5" ht="14.4" x14ac:dyDescent="0.3">
      <c r="A401" s="361">
        <v>39</v>
      </c>
      <c r="B401" s="362" t="s">
        <v>180</v>
      </c>
      <c r="C401" s="363" t="s">
        <v>599</v>
      </c>
      <c r="D401" s="364">
        <v>460</v>
      </c>
      <c r="E401" s="365">
        <v>92</v>
      </c>
    </row>
    <row r="402" spans="1:5" ht="14.4" x14ac:dyDescent="0.3">
      <c r="A402" s="361">
        <v>39</v>
      </c>
      <c r="B402" s="362" t="s">
        <v>180</v>
      </c>
      <c r="C402" s="363" t="s">
        <v>600</v>
      </c>
      <c r="D402" s="364">
        <v>460</v>
      </c>
      <c r="E402" s="365">
        <v>92</v>
      </c>
    </row>
    <row r="403" spans="1:5" ht="14.4" x14ac:dyDescent="0.3">
      <c r="A403" s="361">
        <v>39</v>
      </c>
      <c r="B403" s="362" t="s">
        <v>156</v>
      </c>
      <c r="C403" s="363" t="s">
        <v>601</v>
      </c>
      <c r="D403" s="364">
        <v>460</v>
      </c>
      <c r="E403" s="365">
        <v>92</v>
      </c>
    </row>
    <row r="404" spans="1:5" ht="14.4" x14ac:dyDescent="0.3">
      <c r="A404" s="361">
        <v>39</v>
      </c>
      <c r="B404" s="362" t="s">
        <v>175</v>
      </c>
      <c r="C404" s="363" t="s">
        <v>602</v>
      </c>
      <c r="D404" s="364">
        <v>460</v>
      </c>
      <c r="E404" s="365">
        <v>92</v>
      </c>
    </row>
    <row r="405" spans="1:5" ht="14.4" x14ac:dyDescent="0.3">
      <c r="A405" s="361">
        <v>39</v>
      </c>
      <c r="B405" s="362" t="s">
        <v>173</v>
      </c>
      <c r="C405" s="363" t="s">
        <v>603</v>
      </c>
      <c r="D405" s="364">
        <v>460</v>
      </c>
      <c r="E405" s="365">
        <v>92</v>
      </c>
    </row>
    <row r="406" spans="1:5" ht="14.4" x14ac:dyDescent="0.3">
      <c r="A406" s="361">
        <v>39</v>
      </c>
      <c r="B406" s="362" t="s">
        <v>192</v>
      </c>
      <c r="C406" s="363" t="s">
        <v>604</v>
      </c>
      <c r="D406" s="364">
        <v>460</v>
      </c>
      <c r="E406" s="365">
        <v>92</v>
      </c>
    </row>
    <row r="407" spans="1:5" ht="14.4" x14ac:dyDescent="0.3">
      <c r="A407" s="361">
        <v>39</v>
      </c>
      <c r="B407" s="362" t="s">
        <v>156</v>
      </c>
      <c r="C407" s="363" t="s">
        <v>605</v>
      </c>
      <c r="D407" s="364">
        <v>460</v>
      </c>
      <c r="E407" s="365">
        <v>92</v>
      </c>
    </row>
    <row r="408" spans="1:5" ht="14.4" x14ac:dyDescent="0.3">
      <c r="A408" s="361">
        <v>39</v>
      </c>
      <c r="B408" s="362" t="s">
        <v>177</v>
      </c>
      <c r="C408" s="363" t="s">
        <v>606</v>
      </c>
      <c r="D408" s="364">
        <v>460</v>
      </c>
      <c r="E408" s="365">
        <v>92</v>
      </c>
    </row>
    <row r="409" spans="1:5" ht="14.4" x14ac:dyDescent="0.3">
      <c r="A409" s="361">
        <v>40</v>
      </c>
      <c r="B409" s="362" t="s">
        <v>156</v>
      </c>
      <c r="C409" s="363" t="s">
        <v>607</v>
      </c>
      <c r="D409" s="364">
        <v>459</v>
      </c>
      <c r="E409" s="365">
        <v>91.8</v>
      </c>
    </row>
    <row r="410" spans="1:5" ht="14.4" x14ac:dyDescent="0.3">
      <c r="A410" s="361">
        <v>40</v>
      </c>
      <c r="B410" s="362" t="s">
        <v>156</v>
      </c>
      <c r="C410" s="363" t="s">
        <v>608</v>
      </c>
      <c r="D410" s="364">
        <v>459</v>
      </c>
      <c r="E410" s="365">
        <v>91.8</v>
      </c>
    </row>
    <row r="411" spans="1:5" ht="14.4" x14ac:dyDescent="0.3">
      <c r="A411" s="361">
        <v>40</v>
      </c>
      <c r="B411" s="362" t="s">
        <v>184</v>
      </c>
      <c r="C411" s="363" t="s">
        <v>609</v>
      </c>
      <c r="D411" s="364">
        <v>459</v>
      </c>
      <c r="E411" s="365">
        <v>91.8</v>
      </c>
    </row>
    <row r="412" spans="1:5" ht="14.4" x14ac:dyDescent="0.3">
      <c r="A412" s="361">
        <v>40</v>
      </c>
      <c r="B412" s="362" t="s">
        <v>174</v>
      </c>
      <c r="C412" s="363" t="s">
        <v>610</v>
      </c>
      <c r="D412" s="364">
        <v>459</v>
      </c>
      <c r="E412" s="365">
        <v>91.8</v>
      </c>
    </row>
    <row r="413" spans="1:5" ht="14.4" x14ac:dyDescent="0.3">
      <c r="A413" s="361">
        <v>40</v>
      </c>
      <c r="B413" s="362" t="s">
        <v>172</v>
      </c>
      <c r="C413" s="363" t="s">
        <v>611</v>
      </c>
      <c r="D413" s="364">
        <v>459</v>
      </c>
      <c r="E413" s="365">
        <v>91.8</v>
      </c>
    </row>
    <row r="414" spans="1:5" ht="14.4" x14ac:dyDescent="0.3">
      <c r="A414" s="361">
        <v>40</v>
      </c>
      <c r="B414" s="362" t="s">
        <v>176</v>
      </c>
      <c r="C414" s="363" t="s">
        <v>612</v>
      </c>
      <c r="D414" s="364">
        <v>459</v>
      </c>
      <c r="E414" s="365">
        <v>91.8</v>
      </c>
    </row>
    <row r="415" spans="1:5" ht="14.4" x14ac:dyDescent="0.3">
      <c r="A415" s="361">
        <v>40</v>
      </c>
      <c r="B415" s="362" t="s">
        <v>177</v>
      </c>
      <c r="C415" s="363" t="s">
        <v>613</v>
      </c>
      <c r="D415" s="364">
        <v>459</v>
      </c>
      <c r="E415" s="365">
        <v>91.8</v>
      </c>
    </row>
    <row r="416" spans="1:5" ht="14.4" x14ac:dyDescent="0.3">
      <c r="A416" s="361">
        <v>40</v>
      </c>
      <c r="B416" s="362" t="s">
        <v>184</v>
      </c>
      <c r="C416" s="363" t="s">
        <v>614</v>
      </c>
      <c r="D416" s="364">
        <v>459</v>
      </c>
      <c r="E416" s="365">
        <v>91.8</v>
      </c>
    </row>
    <row r="417" spans="1:5" ht="14.4" x14ac:dyDescent="0.3">
      <c r="A417" s="361">
        <v>40</v>
      </c>
      <c r="B417" s="362" t="s">
        <v>188</v>
      </c>
      <c r="C417" s="363" t="s">
        <v>615</v>
      </c>
      <c r="D417" s="364">
        <v>459</v>
      </c>
      <c r="E417" s="365">
        <v>91.8</v>
      </c>
    </row>
    <row r="418" spans="1:5" ht="14.4" x14ac:dyDescent="0.3">
      <c r="A418" s="361">
        <v>40</v>
      </c>
      <c r="B418" s="362" t="s">
        <v>191</v>
      </c>
      <c r="C418" s="363" t="s">
        <v>616</v>
      </c>
      <c r="D418" s="364">
        <v>459</v>
      </c>
      <c r="E418" s="365">
        <v>91.8</v>
      </c>
    </row>
    <row r="419" spans="1:5" ht="14.4" x14ac:dyDescent="0.3">
      <c r="A419" s="361">
        <v>40</v>
      </c>
      <c r="B419" s="362" t="s">
        <v>179</v>
      </c>
      <c r="C419" s="363" t="s">
        <v>617</v>
      </c>
      <c r="D419" s="364">
        <v>459</v>
      </c>
      <c r="E419" s="365">
        <v>91.8</v>
      </c>
    </row>
    <row r="420" spans="1:5" ht="14.4" x14ac:dyDescent="0.3">
      <c r="A420" s="361">
        <v>40</v>
      </c>
      <c r="B420" s="362" t="s">
        <v>156</v>
      </c>
      <c r="C420" s="363" t="s">
        <v>618</v>
      </c>
      <c r="D420" s="364">
        <v>459</v>
      </c>
      <c r="E420" s="365">
        <v>91.8</v>
      </c>
    </row>
    <row r="421" spans="1:5" ht="14.4" x14ac:dyDescent="0.3">
      <c r="A421" s="361">
        <v>40</v>
      </c>
      <c r="B421" s="362" t="s">
        <v>190</v>
      </c>
      <c r="C421" s="363" t="s">
        <v>619</v>
      </c>
      <c r="D421" s="364">
        <v>459</v>
      </c>
      <c r="E421" s="365">
        <v>91.8</v>
      </c>
    </row>
    <row r="422" spans="1:5" ht="14.4" x14ac:dyDescent="0.3">
      <c r="A422" s="361">
        <v>40</v>
      </c>
      <c r="B422" s="362" t="s">
        <v>180</v>
      </c>
      <c r="C422" s="363" t="s">
        <v>620</v>
      </c>
      <c r="D422" s="364">
        <v>459</v>
      </c>
      <c r="E422" s="365">
        <v>91.8</v>
      </c>
    </row>
    <row r="423" spans="1:5" ht="14.4" x14ac:dyDescent="0.3">
      <c r="A423" s="361">
        <v>40</v>
      </c>
      <c r="B423" s="362" t="s">
        <v>182</v>
      </c>
      <c r="C423" s="363" t="s">
        <v>621</v>
      </c>
      <c r="D423" s="364">
        <v>459</v>
      </c>
      <c r="E423" s="365">
        <v>91.8</v>
      </c>
    </row>
    <row r="424" spans="1:5" ht="14.4" x14ac:dyDescent="0.3">
      <c r="A424" s="361">
        <v>40</v>
      </c>
      <c r="B424" s="362" t="s">
        <v>175</v>
      </c>
      <c r="C424" s="363" t="s">
        <v>622</v>
      </c>
      <c r="D424" s="364">
        <v>459</v>
      </c>
      <c r="E424" s="365">
        <v>91.8</v>
      </c>
    </row>
    <row r="425" spans="1:5" ht="14.4" x14ac:dyDescent="0.3">
      <c r="A425" s="361">
        <v>40</v>
      </c>
      <c r="B425" s="362" t="s">
        <v>161</v>
      </c>
      <c r="C425" s="363" t="s">
        <v>623</v>
      </c>
      <c r="D425" s="364">
        <v>459</v>
      </c>
      <c r="E425" s="365">
        <v>91.8</v>
      </c>
    </row>
    <row r="426" spans="1:5" ht="14.4" x14ac:dyDescent="0.3">
      <c r="A426" s="361">
        <v>40</v>
      </c>
      <c r="B426" s="362" t="s">
        <v>156</v>
      </c>
      <c r="C426" s="363" t="s">
        <v>624</v>
      </c>
      <c r="D426" s="364">
        <v>459</v>
      </c>
      <c r="E426" s="365">
        <v>91.8</v>
      </c>
    </row>
    <row r="427" spans="1:5" ht="14.4" x14ac:dyDescent="0.3">
      <c r="A427" s="361">
        <v>41</v>
      </c>
      <c r="B427" s="362" t="s">
        <v>152</v>
      </c>
      <c r="C427" s="363" t="s">
        <v>625</v>
      </c>
      <c r="D427" s="364">
        <v>458</v>
      </c>
      <c r="E427" s="365">
        <v>91.6</v>
      </c>
    </row>
    <row r="428" spans="1:5" ht="14.4" x14ac:dyDescent="0.3">
      <c r="A428" s="361">
        <v>41</v>
      </c>
      <c r="B428" s="362" t="s">
        <v>151</v>
      </c>
      <c r="C428" s="363" t="s">
        <v>626</v>
      </c>
      <c r="D428" s="364">
        <v>458</v>
      </c>
      <c r="E428" s="365">
        <v>91.6</v>
      </c>
    </row>
    <row r="429" spans="1:5" ht="14.4" x14ac:dyDescent="0.3">
      <c r="A429" s="361">
        <v>41</v>
      </c>
      <c r="B429" s="362" t="s">
        <v>179</v>
      </c>
      <c r="C429" s="363" t="s">
        <v>627</v>
      </c>
      <c r="D429" s="364">
        <v>458</v>
      </c>
      <c r="E429" s="365">
        <v>91.6</v>
      </c>
    </row>
    <row r="430" spans="1:5" ht="14.4" x14ac:dyDescent="0.3">
      <c r="A430" s="361">
        <v>41</v>
      </c>
      <c r="B430" s="362" t="s">
        <v>187</v>
      </c>
      <c r="C430" s="363" t="s">
        <v>628</v>
      </c>
      <c r="D430" s="364">
        <v>458</v>
      </c>
      <c r="E430" s="365">
        <v>91.6</v>
      </c>
    </row>
    <row r="431" spans="1:5" ht="14.4" x14ac:dyDescent="0.3">
      <c r="A431" s="361">
        <v>41</v>
      </c>
      <c r="B431" s="362" t="s">
        <v>156</v>
      </c>
      <c r="C431" s="363" t="s">
        <v>629</v>
      </c>
      <c r="D431" s="364">
        <v>458</v>
      </c>
      <c r="E431" s="365">
        <v>91.6</v>
      </c>
    </row>
    <row r="432" spans="1:5" ht="14.4" x14ac:dyDescent="0.3">
      <c r="A432" s="361">
        <v>41</v>
      </c>
      <c r="B432" s="362" t="s">
        <v>182</v>
      </c>
      <c r="C432" s="363" t="s">
        <v>630</v>
      </c>
      <c r="D432" s="364">
        <v>458</v>
      </c>
      <c r="E432" s="365">
        <v>91.6</v>
      </c>
    </row>
    <row r="433" spans="1:5" ht="14.4" x14ac:dyDescent="0.3">
      <c r="A433" s="361">
        <v>41</v>
      </c>
      <c r="B433" s="362" t="s">
        <v>182</v>
      </c>
      <c r="C433" s="363" t="s">
        <v>631</v>
      </c>
      <c r="D433" s="364">
        <v>458</v>
      </c>
      <c r="E433" s="365">
        <v>91.6</v>
      </c>
    </row>
    <row r="434" spans="1:5" ht="14.4" x14ac:dyDescent="0.3">
      <c r="A434" s="361">
        <v>41</v>
      </c>
      <c r="B434" s="362" t="s">
        <v>179</v>
      </c>
      <c r="C434" s="363" t="s">
        <v>632</v>
      </c>
      <c r="D434" s="364">
        <v>458</v>
      </c>
      <c r="E434" s="365">
        <v>91.6</v>
      </c>
    </row>
    <row r="435" spans="1:5" ht="14.4" x14ac:dyDescent="0.3">
      <c r="A435" s="361">
        <v>41</v>
      </c>
      <c r="B435" s="362" t="s">
        <v>191</v>
      </c>
      <c r="C435" s="363" t="s">
        <v>633</v>
      </c>
      <c r="D435" s="364">
        <v>458</v>
      </c>
      <c r="E435" s="365">
        <v>91.6</v>
      </c>
    </row>
    <row r="436" spans="1:5" ht="14.4" x14ac:dyDescent="0.3">
      <c r="A436" s="361">
        <v>41</v>
      </c>
      <c r="B436" s="362" t="s">
        <v>170</v>
      </c>
      <c r="C436" s="363" t="s">
        <v>634</v>
      </c>
      <c r="D436" s="364">
        <v>458</v>
      </c>
      <c r="E436" s="365">
        <v>91.6</v>
      </c>
    </row>
    <row r="437" spans="1:5" ht="14.4" x14ac:dyDescent="0.3">
      <c r="A437" s="361">
        <v>41</v>
      </c>
      <c r="B437" s="362" t="s">
        <v>180</v>
      </c>
      <c r="C437" s="363" t="s">
        <v>635</v>
      </c>
      <c r="D437" s="364">
        <v>458</v>
      </c>
      <c r="E437" s="365">
        <v>91.6</v>
      </c>
    </row>
    <row r="438" spans="1:5" ht="14.4" x14ac:dyDescent="0.3">
      <c r="A438" s="361">
        <v>41</v>
      </c>
      <c r="B438" s="362" t="s">
        <v>186</v>
      </c>
      <c r="C438" s="363" t="s">
        <v>636</v>
      </c>
      <c r="D438" s="364">
        <v>458</v>
      </c>
      <c r="E438" s="365">
        <v>91.6</v>
      </c>
    </row>
    <row r="439" spans="1:5" ht="14.4" x14ac:dyDescent="0.3">
      <c r="A439" s="361">
        <v>41</v>
      </c>
      <c r="B439" s="362" t="s">
        <v>162</v>
      </c>
      <c r="C439" s="363" t="s">
        <v>637</v>
      </c>
      <c r="D439" s="364">
        <v>458</v>
      </c>
      <c r="E439" s="365">
        <v>91.6</v>
      </c>
    </row>
    <row r="440" spans="1:5" ht="14.4" x14ac:dyDescent="0.3">
      <c r="A440" s="361">
        <v>41</v>
      </c>
      <c r="B440" s="362" t="s">
        <v>151</v>
      </c>
      <c r="C440" s="363" t="s">
        <v>638</v>
      </c>
      <c r="D440" s="364">
        <v>458</v>
      </c>
      <c r="E440" s="365">
        <v>91.6</v>
      </c>
    </row>
    <row r="441" spans="1:5" ht="14.4" x14ac:dyDescent="0.3">
      <c r="A441" s="361">
        <v>41</v>
      </c>
      <c r="B441" s="362" t="s">
        <v>152</v>
      </c>
      <c r="C441" s="363" t="s">
        <v>639</v>
      </c>
      <c r="D441" s="364">
        <v>458</v>
      </c>
      <c r="E441" s="365">
        <v>91.6</v>
      </c>
    </row>
    <row r="442" spans="1:5" ht="14.4" x14ac:dyDescent="0.3">
      <c r="A442" s="361">
        <v>41</v>
      </c>
      <c r="B442" s="362" t="s">
        <v>182</v>
      </c>
      <c r="C442" s="363" t="s">
        <v>640</v>
      </c>
      <c r="D442" s="364">
        <v>458</v>
      </c>
      <c r="E442" s="365">
        <v>91.6</v>
      </c>
    </row>
    <row r="443" spans="1:5" ht="14.4" x14ac:dyDescent="0.3">
      <c r="A443" s="361">
        <v>41</v>
      </c>
      <c r="B443" s="362" t="s">
        <v>178</v>
      </c>
      <c r="C443" s="363" t="s">
        <v>641</v>
      </c>
      <c r="D443" s="364">
        <v>458</v>
      </c>
      <c r="E443" s="365">
        <v>91.6</v>
      </c>
    </row>
    <row r="444" spans="1:5" ht="14.4" x14ac:dyDescent="0.3">
      <c r="A444" s="361">
        <v>42</v>
      </c>
      <c r="B444" s="362" t="s">
        <v>170</v>
      </c>
      <c r="C444" s="363" t="s">
        <v>642</v>
      </c>
      <c r="D444" s="364">
        <v>457</v>
      </c>
      <c r="E444" s="365">
        <v>91.4</v>
      </c>
    </row>
    <row r="445" spans="1:5" ht="14.4" x14ac:dyDescent="0.3">
      <c r="A445" s="361">
        <v>42</v>
      </c>
      <c r="B445" s="362" t="s">
        <v>182</v>
      </c>
      <c r="C445" s="363" t="s">
        <v>643</v>
      </c>
      <c r="D445" s="364">
        <v>457</v>
      </c>
      <c r="E445" s="365">
        <v>91.4</v>
      </c>
    </row>
    <row r="446" spans="1:5" ht="14.4" x14ac:dyDescent="0.3">
      <c r="A446" s="361">
        <v>42</v>
      </c>
      <c r="B446" s="362" t="s">
        <v>151</v>
      </c>
      <c r="C446" s="363" t="s">
        <v>644</v>
      </c>
      <c r="D446" s="364">
        <v>457</v>
      </c>
      <c r="E446" s="365">
        <v>91.4</v>
      </c>
    </row>
    <row r="447" spans="1:5" ht="14.4" x14ac:dyDescent="0.3">
      <c r="A447" s="361">
        <v>42</v>
      </c>
      <c r="B447" s="362" t="s">
        <v>170</v>
      </c>
      <c r="C447" s="363" t="s">
        <v>645</v>
      </c>
      <c r="D447" s="364">
        <v>457</v>
      </c>
      <c r="E447" s="365">
        <v>91.4</v>
      </c>
    </row>
    <row r="448" spans="1:5" ht="14.4" x14ac:dyDescent="0.3">
      <c r="A448" s="361">
        <v>42</v>
      </c>
      <c r="B448" s="362" t="s">
        <v>181</v>
      </c>
      <c r="C448" s="363" t="s">
        <v>646</v>
      </c>
      <c r="D448" s="364">
        <v>457</v>
      </c>
      <c r="E448" s="365">
        <v>91.4</v>
      </c>
    </row>
    <row r="449" spans="1:5" ht="14.4" x14ac:dyDescent="0.3">
      <c r="A449" s="361">
        <v>42</v>
      </c>
      <c r="B449" s="362" t="s">
        <v>178</v>
      </c>
      <c r="C449" s="363" t="s">
        <v>647</v>
      </c>
      <c r="D449" s="364">
        <v>457</v>
      </c>
      <c r="E449" s="365">
        <v>91.4</v>
      </c>
    </row>
    <row r="450" spans="1:5" ht="14.4" x14ac:dyDescent="0.3">
      <c r="A450" s="361">
        <v>42</v>
      </c>
      <c r="B450" s="362" t="s">
        <v>180</v>
      </c>
      <c r="C450" s="363" t="s">
        <v>648</v>
      </c>
      <c r="D450" s="364">
        <v>457</v>
      </c>
      <c r="E450" s="365">
        <v>91.4</v>
      </c>
    </row>
    <row r="451" spans="1:5" ht="14.4" x14ac:dyDescent="0.3">
      <c r="A451" s="361">
        <v>42</v>
      </c>
      <c r="B451" s="362" t="s">
        <v>190</v>
      </c>
      <c r="C451" s="363" t="s">
        <v>649</v>
      </c>
      <c r="D451" s="364">
        <v>457</v>
      </c>
      <c r="E451" s="365">
        <v>91.4</v>
      </c>
    </row>
    <row r="452" spans="1:5" ht="14.4" x14ac:dyDescent="0.3">
      <c r="A452" s="361">
        <v>43</v>
      </c>
      <c r="B452" s="362" t="s">
        <v>185</v>
      </c>
      <c r="C452" s="363" t="s">
        <v>650</v>
      </c>
      <c r="D452" s="364">
        <v>456</v>
      </c>
      <c r="E452" s="365">
        <v>91.2</v>
      </c>
    </row>
    <row r="453" spans="1:5" ht="14.4" x14ac:dyDescent="0.3">
      <c r="A453" s="361">
        <v>43</v>
      </c>
      <c r="B453" s="362" t="s">
        <v>192</v>
      </c>
      <c r="C453" s="363" t="s">
        <v>651</v>
      </c>
      <c r="D453" s="364">
        <v>456</v>
      </c>
      <c r="E453" s="365">
        <v>91.2</v>
      </c>
    </row>
    <row r="454" spans="1:5" ht="14.4" x14ac:dyDescent="0.3">
      <c r="A454" s="361">
        <v>43</v>
      </c>
      <c r="B454" s="362" t="s">
        <v>182</v>
      </c>
      <c r="C454" s="363" t="s">
        <v>652</v>
      </c>
      <c r="D454" s="364">
        <v>456</v>
      </c>
      <c r="E454" s="365">
        <v>91.2</v>
      </c>
    </row>
    <row r="455" spans="1:5" ht="14.4" x14ac:dyDescent="0.3">
      <c r="A455" s="361">
        <v>43</v>
      </c>
      <c r="B455" s="362" t="s">
        <v>157</v>
      </c>
      <c r="C455" s="363" t="s">
        <v>653</v>
      </c>
      <c r="D455" s="364">
        <v>456</v>
      </c>
      <c r="E455" s="365">
        <v>91.2</v>
      </c>
    </row>
    <row r="456" spans="1:5" ht="14.4" x14ac:dyDescent="0.3">
      <c r="A456" s="361">
        <v>43</v>
      </c>
      <c r="B456" s="362" t="s">
        <v>191</v>
      </c>
      <c r="C456" s="363" t="s">
        <v>654</v>
      </c>
      <c r="D456" s="364">
        <v>456</v>
      </c>
      <c r="E456" s="365">
        <v>91.2</v>
      </c>
    </row>
    <row r="457" spans="1:5" ht="14.4" x14ac:dyDescent="0.3">
      <c r="A457" s="361">
        <v>43</v>
      </c>
      <c r="B457" s="362" t="s">
        <v>184</v>
      </c>
      <c r="C457" s="363" t="s">
        <v>655</v>
      </c>
      <c r="D457" s="364">
        <v>456</v>
      </c>
      <c r="E457" s="365">
        <v>91.2</v>
      </c>
    </row>
    <row r="458" spans="1:5" ht="14.4" x14ac:dyDescent="0.3">
      <c r="A458" s="361">
        <v>43</v>
      </c>
      <c r="B458" s="362" t="s">
        <v>173</v>
      </c>
      <c r="C458" s="363" t="s">
        <v>656</v>
      </c>
      <c r="D458" s="364">
        <v>456</v>
      </c>
      <c r="E458" s="365">
        <v>91.2</v>
      </c>
    </row>
    <row r="459" spans="1:5" ht="14.4" x14ac:dyDescent="0.3">
      <c r="A459" s="361">
        <v>43</v>
      </c>
      <c r="B459" s="362" t="s">
        <v>156</v>
      </c>
      <c r="C459" s="363" t="s">
        <v>657</v>
      </c>
      <c r="D459" s="364">
        <v>456</v>
      </c>
      <c r="E459" s="365">
        <v>91.2</v>
      </c>
    </row>
    <row r="460" spans="1:5" ht="14.4" x14ac:dyDescent="0.3">
      <c r="A460" s="361">
        <v>43</v>
      </c>
      <c r="B460" s="362" t="s">
        <v>175</v>
      </c>
      <c r="C460" s="363" t="s">
        <v>658</v>
      </c>
      <c r="D460" s="364">
        <v>456</v>
      </c>
      <c r="E460" s="365">
        <v>91.2</v>
      </c>
    </row>
    <row r="461" spans="1:5" ht="14.4" x14ac:dyDescent="0.3">
      <c r="A461" s="361">
        <v>43</v>
      </c>
      <c r="B461" s="362" t="s">
        <v>192</v>
      </c>
      <c r="C461" s="363" t="s">
        <v>659</v>
      </c>
      <c r="D461" s="364">
        <v>456</v>
      </c>
      <c r="E461" s="365">
        <v>91.2</v>
      </c>
    </row>
    <row r="462" spans="1:5" ht="14.4" x14ac:dyDescent="0.3">
      <c r="A462" s="361">
        <v>44</v>
      </c>
      <c r="B462" s="362" t="s">
        <v>168</v>
      </c>
      <c r="C462" s="363" t="s">
        <v>660</v>
      </c>
      <c r="D462" s="364">
        <v>455</v>
      </c>
      <c r="E462" s="365">
        <v>91</v>
      </c>
    </row>
    <row r="463" spans="1:5" ht="14.4" x14ac:dyDescent="0.3">
      <c r="A463" s="361">
        <v>44</v>
      </c>
      <c r="B463" s="362" t="s">
        <v>166</v>
      </c>
      <c r="C463" s="363" t="s">
        <v>661</v>
      </c>
      <c r="D463" s="364">
        <v>455</v>
      </c>
      <c r="E463" s="365">
        <v>91</v>
      </c>
    </row>
    <row r="464" spans="1:5" ht="14.4" x14ac:dyDescent="0.3">
      <c r="A464" s="361">
        <v>44</v>
      </c>
      <c r="B464" s="362" t="s">
        <v>184</v>
      </c>
      <c r="C464" s="363" t="s">
        <v>662</v>
      </c>
      <c r="D464" s="364">
        <v>455</v>
      </c>
      <c r="E464" s="365">
        <v>91</v>
      </c>
    </row>
    <row r="465" spans="1:5" ht="14.4" x14ac:dyDescent="0.3">
      <c r="A465" s="361">
        <v>44</v>
      </c>
      <c r="B465" s="362" t="s">
        <v>181</v>
      </c>
      <c r="C465" s="363" t="s">
        <v>663</v>
      </c>
      <c r="D465" s="364">
        <v>455</v>
      </c>
      <c r="E465" s="365">
        <v>91</v>
      </c>
    </row>
    <row r="466" spans="1:5" ht="14.4" x14ac:dyDescent="0.3">
      <c r="A466" s="361">
        <v>44</v>
      </c>
      <c r="B466" s="362" t="s">
        <v>191</v>
      </c>
      <c r="C466" s="363" t="s">
        <v>664</v>
      </c>
      <c r="D466" s="364">
        <v>455</v>
      </c>
      <c r="E466" s="365">
        <v>91</v>
      </c>
    </row>
    <row r="467" spans="1:5" ht="14.4" x14ac:dyDescent="0.3">
      <c r="A467" s="361">
        <v>44</v>
      </c>
      <c r="B467" s="362" t="s">
        <v>170</v>
      </c>
      <c r="C467" s="363" t="s">
        <v>665</v>
      </c>
      <c r="D467" s="364">
        <v>455</v>
      </c>
      <c r="E467" s="365">
        <v>91</v>
      </c>
    </row>
    <row r="468" spans="1:5" ht="14.4" x14ac:dyDescent="0.3">
      <c r="A468" s="361">
        <v>44</v>
      </c>
      <c r="B468" s="362" t="s">
        <v>175</v>
      </c>
      <c r="C468" s="363" t="s">
        <v>666</v>
      </c>
      <c r="D468" s="364">
        <v>455</v>
      </c>
      <c r="E468" s="365">
        <v>91</v>
      </c>
    </row>
    <row r="469" spans="1:5" ht="14.4" x14ac:dyDescent="0.3">
      <c r="A469" s="361">
        <v>44</v>
      </c>
      <c r="B469" s="362" t="s">
        <v>189</v>
      </c>
      <c r="C469" s="363" t="s">
        <v>667</v>
      </c>
      <c r="D469" s="364">
        <v>455</v>
      </c>
      <c r="E469" s="365">
        <v>91</v>
      </c>
    </row>
    <row r="470" spans="1:5" ht="14.4" x14ac:dyDescent="0.3">
      <c r="A470" s="361">
        <v>44</v>
      </c>
      <c r="B470" s="362" t="s">
        <v>191</v>
      </c>
      <c r="C470" s="363" t="s">
        <v>668</v>
      </c>
      <c r="D470" s="364">
        <v>455</v>
      </c>
      <c r="E470" s="365">
        <v>91</v>
      </c>
    </row>
    <row r="471" spans="1:5" ht="14.4" x14ac:dyDescent="0.3">
      <c r="A471" s="361">
        <v>45</v>
      </c>
      <c r="B471" s="362" t="s">
        <v>180</v>
      </c>
      <c r="C471" s="363" t="s">
        <v>669</v>
      </c>
      <c r="D471" s="364">
        <v>454</v>
      </c>
      <c r="E471" s="365">
        <v>90.8</v>
      </c>
    </row>
    <row r="472" spans="1:5" ht="14.4" x14ac:dyDescent="0.3">
      <c r="A472" s="361">
        <v>45</v>
      </c>
      <c r="B472" s="362" t="s">
        <v>192</v>
      </c>
      <c r="C472" s="363" t="s">
        <v>670</v>
      </c>
      <c r="D472" s="364">
        <v>454</v>
      </c>
      <c r="E472" s="365">
        <v>90.8</v>
      </c>
    </row>
    <row r="473" spans="1:5" ht="14.4" x14ac:dyDescent="0.3">
      <c r="A473" s="361">
        <v>45</v>
      </c>
      <c r="B473" s="362" t="s">
        <v>174</v>
      </c>
      <c r="C473" s="363" t="s">
        <v>671</v>
      </c>
      <c r="D473" s="364">
        <v>454</v>
      </c>
      <c r="E473" s="365">
        <v>90.8</v>
      </c>
    </row>
    <row r="474" spans="1:5" ht="14.4" x14ac:dyDescent="0.3">
      <c r="A474" s="361">
        <v>45</v>
      </c>
      <c r="B474" s="362" t="s">
        <v>177</v>
      </c>
      <c r="C474" s="363" t="s">
        <v>672</v>
      </c>
      <c r="D474" s="364">
        <v>454</v>
      </c>
      <c r="E474" s="365">
        <v>90.8</v>
      </c>
    </row>
    <row r="475" spans="1:5" ht="14.4" x14ac:dyDescent="0.3">
      <c r="A475" s="361">
        <v>45</v>
      </c>
      <c r="B475" s="362" t="s">
        <v>170</v>
      </c>
      <c r="C475" s="363" t="s">
        <v>673</v>
      </c>
      <c r="D475" s="364">
        <v>454</v>
      </c>
      <c r="E475" s="365">
        <v>90.8</v>
      </c>
    </row>
    <row r="476" spans="1:5" ht="14.4" x14ac:dyDescent="0.3">
      <c r="A476" s="361">
        <v>45</v>
      </c>
      <c r="B476" s="362" t="s">
        <v>180</v>
      </c>
      <c r="C476" s="363" t="s">
        <v>674</v>
      </c>
      <c r="D476" s="364">
        <v>454</v>
      </c>
      <c r="E476" s="365">
        <v>90.8</v>
      </c>
    </row>
    <row r="477" spans="1:5" ht="14.4" x14ac:dyDescent="0.3">
      <c r="A477" s="361">
        <v>45</v>
      </c>
      <c r="B477" s="362" t="s">
        <v>170</v>
      </c>
      <c r="C477" s="363" t="s">
        <v>675</v>
      </c>
      <c r="D477" s="364">
        <v>454</v>
      </c>
      <c r="E477" s="365">
        <v>90.8</v>
      </c>
    </row>
    <row r="478" spans="1:5" ht="14.4" x14ac:dyDescent="0.3">
      <c r="A478" s="361">
        <v>45</v>
      </c>
      <c r="B478" s="362" t="s">
        <v>191</v>
      </c>
      <c r="C478" s="363" t="s">
        <v>676</v>
      </c>
      <c r="D478" s="364">
        <v>454</v>
      </c>
      <c r="E478" s="365">
        <v>90.8</v>
      </c>
    </row>
    <row r="479" spans="1:5" ht="14.4" x14ac:dyDescent="0.3">
      <c r="A479" s="361">
        <v>45</v>
      </c>
      <c r="B479" s="362" t="s">
        <v>170</v>
      </c>
      <c r="C479" s="363" t="s">
        <v>677</v>
      </c>
      <c r="D479" s="364">
        <v>454</v>
      </c>
      <c r="E479" s="365">
        <v>90.8</v>
      </c>
    </row>
    <row r="480" spans="1:5" ht="14.4" x14ac:dyDescent="0.3">
      <c r="A480" s="361">
        <v>45</v>
      </c>
      <c r="B480" s="362" t="s">
        <v>173</v>
      </c>
      <c r="C480" s="363" t="s">
        <v>678</v>
      </c>
      <c r="D480" s="364">
        <v>454</v>
      </c>
      <c r="E480" s="365">
        <v>90.8</v>
      </c>
    </row>
    <row r="481" spans="1:5" ht="14.4" x14ac:dyDescent="0.3">
      <c r="A481" s="361">
        <v>45</v>
      </c>
      <c r="B481" s="362" t="s">
        <v>192</v>
      </c>
      <c r="C481" s="363" t="s">
        <v>679</v>
      </c>
      <c r="D481" s="364">
        <v>454</v>
      </c>
      <c r="E481" s="365">
        <v>90.8</v>
      </c>
    </row>
    <row r="482" spans="1:5" ht="14.4" x14ac:dyDescent="0.3">
      <c r="A482" s="361">
        <v>45</v>
      </c>
      <c r="B482" s="362" t="s">
        <v>177</v>
      </c>
      <c r="C482" s="363" t="s">
        <v>680</v>
      </c>
      <c r="D482" s="364">
        <v>454</v>
      </c>
      <c r="E482" s="365">
        <v>90.8</v>
      </c>
    </row>
    <row r="483" spans="1:5" ht="14.4" x14ac:dyDescent="0.3">
      <c r="A483" s="361">
        <v>45</v>
      </c>
      <c r="B483" s="362" t="s">
        <v>177</v>
      </c>
      <c r="C483" s="363" t="s">
        <v>681</v>
      </c>
      <c r="D483" s="364">
        <v>454</v>
      </c>
      <c r="E483" s="365">
        <v>90.8</v>
      </c>
    </row>
    <row r="484" spans="1:5" ht="14.4" x14ac:dyDescent="0.3">
      <c r="A484" s="361">
        <v>45</v>
      </c>
      <c r="B484" s="362" t="s">
        <v>156</v>
      </c>
      <c r="C484" s="363" t="s">
        <v>682</v>
      </c>
      <c r="D484" s="364">
        <v>454</v>
      </c>
      <c r="E484" s="365">
        <v>90.8</v>
      </c>
    </row>
    <row r="485" spans="1:5" ht="14.4" x14ac:dyDescent="0.3">
      <c r="A485" s="361">
        <v>46</v>
      </c>
      <c r="B485" s="362" t="s">
        <v>182</v>
      </c>
      <c r="C485" s="363" t="s">
        <v>683</v>
      </c>
      <c r="D485" s="364">
        <v>453</v>
      </c>
      <c r="E485" s="365">
        <v>90.6</v>
      </c>
    </row>
    <row r="486" spans="1:5" ht="14.4" x14ac:dyDescent="0.3">
      <c r="A486" s="361">
        <v>46</v>
      </c>
      <c r="B486" s="362" t="s">
        <v>166</v>
      </c>
      <c r="C486" s="363" t="s">
        <v>684</v>
      </c>
      <c r="D486" s="364">
        <v>453</v>
      </c>
      <c r="E486" s="365">
        <v>90.6</v>
      </c>
    </row>
    <row r="487" spans="1:5" ht="14.4" x14ac:dyDescent="0.3">
      <c r="A487" s="361">
        <v>46</v>
      </c>
      <c r="B487" s="362" t="s">
        <v>170</v>
      </c>
      <c r="C487" s="363" t="s">
        <v>685</v>
      </c>
      <c r="D487" s="364">
        <v>453</v>
      </c>
      <c r="E487" s="365">
        <v>90.6</v>
      </c>
    </row>
    <row r="488" spans="1:5" ht="14.4" x14ac:dyDescent="0.3">
      <c r="A488" s="361">
        <v>46</v>
      </c>
      <c r="B488" s="362" t="s">
        <v>184</v>
      </c>
      <c r="C488" s="363" t="s">
        <v>686</v>
      </c>
      <c r="D488" s="364">
        <v>453</v>
      </c>
      <c r="E488" s="365">
        <v>90.6</v>
      </c>
    </row>
    <row r="489" spans="1:5" ht="14.4" x14ac:dyDescent="0.3">
      <c r="A489" s="361">
        <v>46</v>
      </c>
      <c r="B489" s="362" t="s">
        <v>156</v>
      </c>
      <c r="C489" s="363" t="s">
        <v>687</v>
      </c>
      <c r="D489" s="364">
        <v>453</v>
      </c>
      <c r="E489" s="365">
        <v>90.6</v>
      </c>
    </row>
    <row r="490" spans="1:5" ht="14.4" x14ac:dyDescent="0.3">
      <c r="A490" s="361">
        <v>46</v>
      </c>
      <c r="B490" s="362" t="s">
        <v>152</v>
      </c>
      <c r="C490" s="363" t="s">
        <v>688</v>
      </c>
      <c r="D490" s="364">
        <v>453</v>
      </c>
      <c r="E490" s="365">
        <v>90.6</v>
      </c>
    </row>
    <row r="491" spans="1:5" ht="14.4" x14ac:dyDescent="0.3">
      <c r="A491" s="361">
        <v>46</v>
      </c>
      <c r="B491" s="362" t="s">
        <v>170</v>
      </c>
      <c r="C491" s="363" t="s">
        <v>689</v>
      </c>
      <c r="D491" s="364">
        <v>453</v>
      </c>
      <c r="E491" s="365">
        <v>90.6</v>
      </c>
    </row>
    <row r="492" spans="1:5" ht="14.4" x14ac:dyDescent="0.3">
      <c r="A492" s="361">
        <v>46</v>
      </c>
      <c r="B492" s="362" t="s">
        <v>174</v>
      </c>
      <c r="C492" s="363" t="s">
        <v>690</v>
      </c>
      <c r="D492" s="364">
        <v>453</v>
      </c>
      <c r="E492" s="365">
        <v>90.6</v>
      </c>
    </row>
    <row r="493" spans="1:5" ht="14.4" x14ac:dyDescent="0.3">
      <c r="A493" s="361">
        <v>46</v>
      </c>
      <c r="B493" s="362" t="s">
        <v>179</v>
      </c>
      <c r="C493" s="363" t="s">
        <v>691</v>
      </c>
      <c r="D493" s="364">
        <v>453</v>
      </c>
      <c r="E493" s="365">
        <v>90.6</v>
      </c>
    </row>
    <row r="494" spans="1:5" ht="14.4" x14ac:dyDescent="0.3">
      <c r="A494" s="361">
        <v>46</v>
      </c>
      <c r="B494" s="362" t="s">
        <v>188</v>
      </c>
      <c r="C494" s="363" t="s">
        <v>692</v>
      </c>
      <c r="D494" s="364">
        <v>453</v>
      </c>
      <c r="E494" s="365">
        <v>90.6</v>
      </c>
    </row>
    <row r="495" spans="1:5" ht="14.4" x14ac:dyDescent="0.3">
      <c r="A495" s="361">
        <v>46</v>
      </c>
      <c r="B495" s="362" t="s">
        <v>184</v>
      </c>
      <c r="C495" s="363" t="s">
        <v>693</v>
      </c>
      <c r="D495" s="364">
        <v>453</v>
      </c>
      <c r="E495" s="365">
        <v>90.6</v>
      </c>
    </row>
    <row r="496" spans="1:5" ht="14.4" x14ac:dyDescent="0.3">
      <c r="A496" s="361">
        <v>46</v>
      </c>
      <c r="B496" s="362" t="s">
        <v>152</v>
      </c>
      <c r="C496" s="363" t="s">
        <v>694</v>
      </c>
      <c r="D496" s="364">
        <v>453</v>
      </c>
      <c r="E496" s="365">
        <v>90.6</v>
      </c>
    </row>
    <row r="497" spans="1:5" ht="14.4" x14ac:dyDescent="0.3">
      <c r="A497" s="361">
        <v>46</v>
      </c>
      <c r="B497" s="362" t="s">
        <v>192</v>
      </c>
      <c r="C497" s="363" t="s">
        <v>695</v>
      </c>
      <c r="D497" s="364">
        <v>453</v>
      </c>
      <c r="E497" s="365">
        <v>90.6</v>
      </c>
    </row>
    <row r="498" spans="1:5" ht="14.4" x14ac:dyDescent="0.3">
      <c r="A498" s="361">
        <v>46</v>
      </c>
      <c r="B498" s="362" t="s">
        <v>177</v>
      </c>
      <c r="C498" s="363" t="s">
        <v>696</v>
      </c>
      <c r="D498" s="364">
        <v>453</v>
      </c>
      <c r="E498" s="365">
        <v>90.6</v>
      </c>
    </row>
    <row r="499" spans="1:5" ht="14.4" x14ac:dyDescent="0.3">
      <c r="A499" s="361">
        <v>47</v>
      </c>
      <c r="B499" s="362" t="s">
        <v>156</v>
      </c>
      <c r="C499" s="363" t="s">
        <v>697</v>
      </c>
      <c r="D499" s="364">
        <v>452</v>
      </c>
      <c r="E499" s="365">
        <v>90.4</v>
      </c>
    </row>
    <row r="500" spans="1:5" ht="14.4" x14ac:dyDescent="0.3">
      <c r="A500" s="361">
        <v>47</v>
      </c>
      <c r="B500" s="362" t="s">
        <v>151</v>
      </c>
      <c r="C500" s="363" t="s">
        <v>698</v>
      </c>
      <c r="D500" s="364">
        <v>452</v>
      </c>
      <c r="E500" s="365">
        <v>90.4</v>
      </c>
    </row>
    <row r="501" spans="1:5" ht="14.4" x14ac:dyDescent="0.3">
      <c r="A501" s="361">
        <v>47</v>
      </c>
      <c r="B501" s="362" t="s">
        <v>175</v>
      </c>
      <c r="C501" s="363" t="s">
        <v>699</v>
      </c>
      <c r="D501" s="364">
        <v>452</v>
      </c>
      <c r="E501" s="365">
        <v>90.4</v>
      </c>
    </row>
    <row r="502" spans="1:5" ht="14.4" x14ac:dyDescent="0.3">
      <c r="A502" s="361">
        <v>47</v>
      </c>
      <c r="B502" s="362" t="s">
        <v>164</v>
      </c>
      <c r="C502" s="363" t="s">
        <v>700</v>
      </c>
      <c r="D502" s="364">
        <v>452</v>
      </c>
      <c r="E502" s="365">
        <v>90.4</v>
      </c>
    </row>
    <row r="503" spans="1:5" ht="14.4" x14ac:dyDescent="0.3">
      <c r="A503" s="361">
        <v>47</v>
      </c>
      <c r="B503" s="362" t="s">
        <v>167</v>
      </c>
      <c r="C503" s="363" t="s">
        <v>701</v>
      </c>
      <c r="D503" s="364">
        <v>452</v>
      </c>
      <c r="E503" s="365">
        <v>90.4</v>
      </c>
    </row>
    <row r="504" spans="1:5" ht="14.4" x14ac:dyDescent="0.3">
      <c r="A504" s="361">
        <v>47</v>
      </c>
      <c r="B504" s="362" t="s">
        <v>169</v>
      </c>
      <c r="C504" s="363" t="s">
        <v>702</v>
      </c>
      <c r="D504" s="364">
        <v>452</v>
      </c>
      <c r="E504" s="365">
        <v>90.4</v>
      </c>
    </row>
    <row r="505" spans="1:5" ht="14.4" x14ac:dyDescent="0.3">
      <c r="A505" s="361">
        <v>47</v>
      </c>
      <c r="B505" s="362" t="s">
        <v>181</v>
      </c>
      <c r="C505" s="363" t="s">
        <v>703</v>
      </c>
      <c r="D505" s="364">
        <v>452</v>
      </c>
      <c r="E505" s="365">
        <v>90.4</v>
      </c>
    </row>
    <row r="506" spans="1:5" ht="14.4" x14ac:dyDescent="0.3">
      <c r="A506" s="361">
        <v>47</v>
      </c>
      <c r="B506" s="362" t="s">
        <v>164</v>
      </c>
      <c r="C506" s="363" t="s">
        <v>704</v>
      </c>
      <c r="D506" s="364">
        <v>452</v>
      </c>
      <c r="E506" s="365">
        <v>90.4</v>
      </c>
    </row>
    <row r="507" spans="1:5" ht="14.4" x14ac:dyDescent="0.3">
      <c r="A507" s="361">
        <v>47</v>
      </c>
      <c r="B507" s="362" t="s">
        <v>189</v>
      </c>
      <c r="C507" s="363" t="s">
        <v>705</v>
      </c>
      <c r="D507" s="364">
        <v>452</v>
      </c>
      <c r="E507" s="365">
        <v>90.4</v>
      </c>
    </row>
    <row r="508" spans="1:5" ht="14.4" x14ac:dyDescent="0.3">
      <c r="A508" s="361">
        <v>47</v>
      </c>
      <c r="B508" s="362" t="s">
        <v>192</v>
      </c>
      <c r="C508" s="363" t="s">
        <v>706</v>
      </c>
      <c r="D508" s="364">
        <v>452</v>
      </c>
      <c r="E508" s="365">
        <v>90.4</v>
      </c>
    </row>
    <row r="509" spans="1:5" ht="14.4" x14ac:dyDescent="0.3">
      <c r="A509" s="361">
        <v>47</v>
      </c>
      <c r="B509" s="362" t="s">
        <v>173</v>
      </c>
      <c r="C509" s="363" t="s">
        <v>707</v>
      </c>
      <c r="D509" s="364">
        <v>452</v>
      </c>
      <c r="E509" s="365">
        <v>90.4</v>
      </c>
    </row>
    <row r="510" spans="1:5" ht="14.4" x14ac:dyDescent="0.3">
      <c r="A510" s="361">
        <v>47</v>
      </c>
      <c r="B510" s="362" t="s">
        <v>192</v>
      </c>
      <c r="C510" s="363" t="s">
        <v>708</v>
      </c>
      <c r="D510" s="364">
        <v>452</v>
      </c>
      <c r="E510" s="365">
        <v>90.4</v>
      </c>
    </row>
    <row r="511" spans="1:5" ht="14.4" x14ac:dyDescent="0.3">
      <c r="A511" s="361">
        <v>47</v>
      </c>
      <c r="B511" s="362" t="s">
        <v>156</v>
      </c>
      <c r="C511" s="363" t="s">
        <v>709</v>
      </c>
      <c r="D511" s="364">
        <v>452</v>
      </c>
      <c r="E511" s="365">
        <v>90.4</v>
      </c>
    </row>
    <row r="512" spans="1:5" ht="14.4" x14ac:dyDescent="0.3">
      <c r="A512" s="361">
        <v>48</v>
      </c>
      <c r="B512" s="362" t="s">
        <v>156</v>
      </c>
      <c r="C512" s="363" t="s">
        <v>710</v>
      </c>
      <c r="D512" s="364">
        <v>451</v>
      </c>
      <c r="E512" s="365">
        <v>90.2</v>
      </c>
    </row>
    <row r="513" spans="1:5" ht="14.4" x14ac:dyDescent="0.3">
      <c r="A513" s="361">
        <v>48</v>
      </c>
      <c r="B513" s="362" t="s">
        <v>167</v>
      </c>
      <c r="C513" s="363" t="s">
        <v>711</v>
      </c>
      <c r="D513" s="364">
        <v>451</v>
      </c>
      <c r="E513" s="365">
        <v>90.2</v>
      </c>
    </row>
    <row r="514" spans="1:5" ht="14.4" x14ac:dyDescent="0.3">
      <c r="A514" s="361">
        <v>48</v>
      </c>
      <c r="B514" s="362" t="s">
        <v>182</v>
      </c>
      <c r="C514" s="363" t="s">
        <v>712</v>
      </c>
      <c r="D514" s="364">
        <v>451</v>
      </c>
      <c r="E514" s="365">
        <v>90.2</v>
      </c>
    </row>
    <row r="515" spans="1:5" ht="14.4" x14ac:dyDescent="0.3">
      <c r="A515" s="361">
        <v>48</v>
      </c>
      <c r="B515" s="362" t="s">
        <v>170</v>
      </c>
      <c r="C515" s="363" t="s">
        <v>713</v>
      </c>
      <c r="D515" s="364">
        <v>451</v>
      </c>
      <c r="E515" s="365">
        <v>90.2</v>
      </c>
    </row>
    <row r="516" spans="1:5" ht="14.4" x14ac:dyDescent="0.3">
      <c r="A516" s="361">
        <v>48</v>
      </c>
      <c r="B516" s="362" t="s">
        <v>180</v>
      </c>
      <c r="C516" s="363" t="s">
        <v>714</v>
      </c>
      <c r="D516" s="364">
        <v>451</v>
      </c>
      <c r="E516" s="365">
        <v>90.2</v>
      </c>
    </row>
    <row r="517" spans="1:5" ht="14.4" x14ac:dyDescent="0.3">
      <c r="A517" s="361">
        <v>48</v>
      </c>
      <c r="B517" s="362" t="s">
        <v>185</v>
      </c>
      <c r="C517" s="363" t="s">
        <v>715</v>
      </c>
      <c r="D517" s="364">
        <v>451</v>
      </c>
      <c r="E517" s="365">
        <v>90.2</v>
      </c>
    </row>
    <row r="518" spans="1:5" ht="14.4" x14ac:dyDescent="0.3">
      <c r="A518" s="361">
        <v>48</v>
      </c>
      <c r="B518" s="362" t="s">
        <v>184</v>
      </c>
      <c r="C518" s="363" t="s">
        <v>716</v>
      </c>
      <c r="D518" s="364">
        <v>451</v>
      </c>
      <c r="E518" s="365">
        <v>90.2</v>
      </c>
    </row>
    <row r="519" spans="1:5" ht="14.4" x14ac:dyDescent="0.3">
      <c r="A519" s="361">
        <v>48</v>
      </c>
      <c r="B519" s="362" t="s">
        <v>180</v>
      </c>
      <c r="C519" s="363" t="s">
        <v>717</v>
      </c>
      <c r="D519" s="364">
        <v>451</v>
      </c>
      <c r="E519" s="365">
        <v>90.2</v>
      </c>
    </row>
    <row r="520" spans="1:5" ht="14.4" x14ac:dyDescent="0.3">
      <c r="A520" s="361">
        <v>48</v>
      </c>
      <c r="B520" s="362" t="s">
        <v>170</v>
      </c>
      <c r="C520" s="363" t="s">
        <v>718</v>
      </c>
      <c r="D520" s="364">
        <v>451</v>
      </c>
      <c r="E520" s="365">
        <v>90.2</v>
      </c>
    </row>
    <row r="521" spans="1:5" ht="14.4" x14ac:dyDescent="0.3">
      <c r="A521" s="361">
        <v>48</v>
      </c>
      <c r="B521" s="362" t="s">
        <v>166</v>
      </c>
      <c r="C521" s="363" t="s">
        <v>719</v>
      </c>
      <c r="D521" s="364">
        <v>451</v>
      </c>
      <c r="E521" s="365">
        <v>90.2</v>
      </c>
    </row>
    <row r="522" spans="1:5" ht="14.4" x14ac:dyDescent="0.3">
      <c r="A522" s="361">
        <v>48</v>
      </c>
      <c r="B522" s="362" t="s">
        <v>179</v>
      </c>
      <c r="C522" s="363" t="s">
        <v>720</v>
      </c>
      <c r="D522" s="364">
        <v>451</v>
      </c>
      <c r="E522" s="365">
        <v>90.2</v>
      </c>
    </row>
    <row r="523" spans="1:5" ht="14.4" x14ac:dyDescent="0.3">
      <c r="A523" s="361">
        <v>48</v>
      </c>
      <c r="B523" s="362" t="s">
        <v>170</v>
      </c>
      <c r="C523" s="363" t="s">
        <v>721</v>
      </c>
      <c r="D523" s="364">
        <v>451</v>
      </c>
      <c r="E523" s="365">
        <v>90.2</v>
      </c>
    </row>
    <row r="524" spans="1:5" ht="14.4" x14ac:dyDescent="0.3">
      <c r="A524" s="361">
        <v>48</v>
      </c>
      <c r="B524" s="362" t="s">
        <v>161</v>
      </c>
      <c r="C524" s="363" t="s">
        <v>722</v>
      </c>
      <c r="D524" s="364">
        <v>451</v>
      </c>
      <c r="E524" s="365">
        <v>90.2</v>
      </c>
    </row>
    <row r="525" spans="1:5" ht="14.4" x14ac:dyDescent="0.3">
      <c r="A525" s="361">
        <v>48</v>
      </c>
      <c r="B525" s="362" t="s">
        <v>175</v>
      </c>
      <c r="C525" s="363" t="s">
        <v>723</v>
      </c>
      <c r="D525" s="364">
        <v>451</v>
      </c>
      <c r="E525" s="365">
        <v>90.2</v>
      </c>
    </row>
    <row r="526" spans="1:5" ht="14.4" x14ac:dyDescent="0.3">
      <c r="A526" s="361">
        <v>48</v>
      </c>
      <c r="B526" s="362" t="s">
        <v>175</v>
      </c>
      <c r="C526" s="363" t="s">
        <v>724</v>
      </c>
      <c r="D526" s="364">
        <v>451</v>
      </c>
      <c r="E526" s="365">
        <v>90.2</v>
      </c>
    </row>
    <row r="527" spans="1:5" ht="14.4" x14ac:dyDescent="0.3">
      <c r="A527" s="361">
        <v>48</v>
      </c>
      <c r="B527" s="362" t="s">
        <v>167</v>
      </c>
      <c r="C527" s="363" t="s">
        <v>725</v>
      </c>
      <c r="D527" s="364">
        <v>451</v>
      </c>
      <c r="E527" s="365">
        <v>90.2</v>
      </c>
    </row>
    <row r="528" spans="1:5" ht="14.4" x14ac:dyDescent="0.3">
      <c r="A528" s="361">
        <v>48</v>
      </c>
      <c r="B528" s="362" t="s">
        <v>151</v>
      </c>
      <c r="C528" s="363" t="s">
        <v>726</v>
      </c>
      <c r="D528" s="364">
        <v>451</v>
      </c>
      <c r="E528" s="365">
        <v>90.2</v>
      </c>
    </row>
    <row r="529" spans="1:5" ht="14.4" x14ac:dyDescent="0.3">
      <c r="A529" s="361">
        <v>49</v>
      </c>
      <c r="B529" s="362" t="s">
        <v>156</v>
      </c>
      <c r="C529" s="363" t="s">
        <v>727</v>
      </c>
      <c r="D529" s="364">
        <v>450</v>
      </c>
      <c r="E529" s="365">
        <v>90</v>
      </c>
    </row>
    <row r="530" spans="1:5" ht="14.4" x14ac:dyDescent="0.3">
      <c r="A530" s="361">
        <v>49</v>
      </c>
      <c r="B530" s="362" t="s">
        <v>175</v>
      </c>
      <c r="C530" s="363" t="s">
        <v>728</v>
      </c>
      <c r="D530" s="364">
        <v>450</v>
      </c>
      <c r="E530" s="365">
        <v>90</v>
      </c>
    </row>
    <row r="531" spans="1:5" ht="14.4" x14ac:dyDescent="0.3">
      <c r="A531" s="361">
        <v>49</v>
      </c>
      <c r="B531" s="362" t="s">
        <v>156</v>
      </c>
      <c r="C531" s="363" t="s">
        <v>729</v>
      </c>
      <c r="D531" s="364">
        <v>450</v>
      </c>
      <c r="E531" s="365">
        <v>90</v>
      </c>
    </row>
    <row r="532" spans="1:5" ht="14.4" x14ac:dyDescent="0.3">
      <c r="A532" s="361">
        <v>49</v>
      </c>
      <c r="B532" s="362" t="s">
        <v>184</v>
      </c>
      <c r="C532" s="363" t="s">
        <v>730</v>
      </c>
      <c r="D532" s="364">
        <v>450</v>
      </c>
      <c r="E532" s="365">
        <v>90</v>
      </c>
    </row>
    <row r="533" spans="1:5" ht="14.4" x14ac:dyDescent="0.3">
      <c r="A533" s="361">
        <v>49</v>
      </c>
      <c r="B533" s="362" t="s">
        <v>152</v>
      </c>
      <c r="C533" s="363" t="s">
        <v>731</v>
      </c>
      <c r="D533" s="364">
        <v>450</v>
      </c>
      <c r="E533" s="365">
        <v>90</v>
      </c>
    </row>
    <row r="534" spans="1:5" ht="14.4" x14ac:dyDescent="0.3">
      <c r="A534" s="361">
        <v>49</v>
      </c>
      <c r="B534" s="362" t="s">
        <v>186</v>
      </c>
      <c r="C534" s="363" t="s">
        <v>732</v>
      </c>
      <c r="D534" s="364">
        <v>450</v>
      </c>
      <c r="E534" s="365">
        <v>90</v>
      </c>
    </row>
    <row r="535" spans="1:5" ht="14.4" x14ac:dyDescent="0.3">
      <c r="A535" s="361">
        <v>49</v>
      </c>
      <c r="B535" s="362" t="s">
        <v>182</v>
      </c>
      <c r="C535" s="363" t="s">
        <v>733</v>
      </c>
      <c r="D535" s="364">
        <v>450</v>
      </c>
      <c r="E535" s="365">
        <v>90</v>
      </c>
    </row>
    <row r="536" spans="1:5" ht="14.4" x14ac:dyDescent="0.3">
      <c r="A536" s="361">
        <v>49</v>
      </c>
      <c r="B536" s="362" t="s">
        <v>179</v>
      </c>
      <c r="C536" s="363" t="s">
        <v>734</v>
      </c>
      <c r="D536" s="364">
        <v>450</v>
      </c>
      <c r="E536" s="365">
        <v>90</v>
      </c>
    </row>
    <row r="537" spans="1:5" ht="14.4" x14ac:dyDescent="0.3">
      <c r="A537" s="361">
        <v>49</v>
      </c>
      <c r="B537" s="362" t="s">
        <v>193</v>
      </c>
      <c r="C537" s="363" t="s">
        <v>735</v>
      </c>
      <c r="D537" s="364">
        <v>450</v>
      </c>
      <c r="E537" s="365">
        <v>90</v>
      </c>
    </row>
    <row r="538" spans="1:5" ht="14.4" x14ac:dyDescent="0.3">
      <c r="A538" s="361">
        <v>49</v>
      </c>
      <c r="B538" s="362" t="s">
        <v>180</v>
      </c>
      <c r="C538" s="363" t="s">
        <v>736</v>
      </c>
      <c r="D538" s="364">
        <v>450</v>
      </c>
      <c r="E538" s="365">
        <v>90</v>
      </c>
    </row>
    <row r="539" spans="1:5" ht="14.4" x14ac:dyDescent="0.3">
      <c r="A539" s="361">
        <v>49</v>
      </c>
      <c r="B539" s="362" t="s">
        <v>184</v>
      </c>
      <c r="C539" s="363" t="s">
        <v>737</v>
      </c>
      <c r="D539" s="364">
        <v>450</v>
      </c>
      <c r="E539" s="365">
        <v>90</v>
      </c>
    </row>
    <row r="540" spans="1:5" ht="14.4" x14ac:dyDescent="0.3">
      <c r="A540" s="361">
        <v>49</v>
      </c>
      <c r="B540" s="362" t="s">
        <v>156</v>
      </c>
      <c r="C540" s="363" t="s">
        <v>738</v>
      </c>
      <c r="D540" s="364">
        <v>450</v>
      </c>
      <c r="E540" s="365">
        <v>90</v>
      </c>
    </row>
    <row r="541" spans="1:5" ht="14.4" x14ac:dyDescent="0.3">
      <c r="A541" s="361">
        <v>49</v>
      </c>
      <c r="B541" s="362" t="s">
        <v>187</v>
      </c>
      <c r="C541" s="363" t="s">
        <v>739</v>
      </c>
      <c r="D541" s="364">
        <v>450</v>
      </c>
      <c r="E541" s="365">
        <v>90</v>
      </c>
    </row>
    <row r="542" spans="1:5" ht="14.4" x14ac:dyDescent="0.3">
      <c r="A542" s="361">
        <v>49</v>
      </c>
      <c r="B542" s="362" t="s">
        <v>186</v>
      </c>
      <c r="C542" s="363" t="s">
        <v>740</v>
      </c>
      <c r="D542" s="364">
        <v>450</v>
      </c>
      <c r="E542" s="365">
        <v>90</v>
      </c>
    </row>
    <row r="543" spans="1:5" ht="14.4" x14ac:dyDescent="0.3">
      <c r="A543" s="361">
        <v>49</v>
      </c>
      <c r="B543" s="362" t="s">
        <v>173</v>
      </c>
      <c r="C543" s="363" t="s">
        <v>741</v>
      </c>
      <c r="D543" s="364">
        <v>450</v>
      </c>
      <c r="E543" s="365">
        <v>90</v>
      </c>
    </row>
    <row r="544" spans="1:5" ht="14.4" x14ac:dyDescent="0.3">
      <c r="A544" s="361">
        <v>49</v>
      </c>
      <c r="B544" s="362" t="s">
        <v>170</v>
      </c>
      <c r="C544" s="363" t="s">
        <v>742</v>
      </c>
      <c r="D544" s="364">
        <v>450</v>
      </c>
      <c r="E544" s="365">
        <v>90</v>
      </c>
    </row>
    <row r="546" spans="1:5" ht="40.049999999999997" customHeight="1" x14ac:dyDescent="0.25">
      <c r="A546" s="367" t="s">
        <v>142</v>
      </c>
      <c r="B546" s="366"/>
      <c r="C546" s="366"/>
      <c r="D546" s="366"/>
      <c r="E546" s="366"/>
    </row>
    <row r="547" spans="1:5" ht="40.049999999999997" customHeight="1" x14ac:dyDescent="0.25">
      <c r="A547" s="369" t="s">
        <v>143</v>
      </c>
      <c r="B547" s="368"/>
      <c r="C547" s="368"/>
      <c r="D547" s="368"/>
      <c r="E547" s="368"/>
    </row>
  </sheetData>
  <sheetProtection sheet="1" objects="1" scenarios="1"/>
  <mergeCells count="9">
    <mergeCell ref="A546:E546"/>
    <mergeCell ref="A547:E54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209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85" bestFit="1" customWidth="1"/>
    <col min="2" max="2" width="30.77734375" style="185" customWidth="1"/>
    <col min="3" max="3" width="45.77734375" style="200" customWidth="1"/>
    <col min="4" max="4" width="10.77734375" style="185" customWidth="1"/>
    <col min="5" max="5" width="5.77734375" style="185" customWidth="1"/>
    <col min="6" max="6" width="17.77734375" style="185" bestFit="1" customWidth="1"/>
    <col min="7" max="16384" width="9.109375" style="185"/>
  </cols>
  <sheetData>
    <row r="1" spans="1:15" s="179" customFormat="1" ht="16.2" x14ac:dyDescent="0.3">
      <c r="A1" s="327" t="s">
        <v>145</v>
      </c>
      <c r="B1" s="327"/>
      <c r="C1" s="327"/>
      <c r="D1" s="327"/>
      <c r="E1" s="163"/>
      <c r="F1" s="255" t="s">
        <v>93</v>
      </c>
      <c r="G1" s="165"/>
      <c r="H1" s="165"/>
      <c r="I1" s="165"/>
      <c r="J1" s="165"/>
      <c r="K1" s="165"/>
      <c r="L1" s="165"/>
      <c r="M1" s="165"/>
      <c r="N1" s="165"/>
      <c r="O1" s="165"/>
    </row>
    <row r="2" spans="1:15" s="197" customFormat="1" ht="17.399999999999999" x14ac:dyDescent="0.3">
      <c r="A2" s="313" t="s">
        <v>146</v>
      </c>
      <c r="B2" s="313"/>
      <c r="C2" s="313"/>
      <c r="D2" s="313"/>
      <c r="E2" s="195"/>
      <c r="F2" s="241" t="s">
        <v>57</v>
      </c>
      <c r="G2" s="196"/>
      <c r="H2" s="196"/>
      <c r="I2" s="196"/>
      <c r="J2" s="196"/>
      <c r="K2" s="196"/>
      <c r="L2" s="196"/>
      <c r="M2" s="196"/>
      <c r="N2" s="196"/>
      <c r="O2" s="196"/>
    </row>
    <row r="3" spans="1:15" s="182" customFormat="1" ht="13.8" x14ac:dyDescent="0.2">
      <c r="A3" s="328" t="s">
        <v>138</v>
      </c>
      <c r="B3" s="328"/>
      <c r="C3" s="328"/>
      <c r="D3" s="328"/>
      <c r="E3" s="180"/>
      <c r="F3" s="198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79" customFormat="1" ht="13.8" x14ac:dyDescent="0.25">
      <c r="A4" s="329"/>
      <c r="B4" s="329"/>
      <c r="C4" s="329"/>
      <c r="D4" s="329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s="179" customFormat="1" ht="13.8" x14ac:dyDescent="0.25">
      <c r="A5" s="329" t="s">
        <v>147</v>
      </c>
      <c r="B5" s="329"/>
      <c r="C5" s="329"/>
      <c r="D5" s="329"/>
      <c r="E5" s="170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s="179" customFormat="1" ht="13.8" x14ac:dyDescent="0.25">
      <c r="A6" s="332" t="s">
        <v>47</v>
      </c>
      <c r="B6" s="332"/>
      <c r="C6" s="332"/>
      <c r="D6" s="332"/>
      <c r="E6" s="171"/>
      <c r="F6" s="183"/>
      <c r="G6" s="183"/>
      <c r="H6" s="183"/>
      <c r="I6" s="183"/>
      <c r="J6" s="183"/>
      <c r="K6" s="183"/>
      <c r="L6" s="165"/>
      <c r="M6" s="165"/>
      <c r="N6" s="165"/>
      <c r="O6" s="165"/>
    </row>
    <row r="7" spans="1:15" s="179" customFormat="1" ht="13.8" x14ac:dyDescent="0.25">
      <c r="A7" s="331" t="s">
        <v>140</v>
      </c>
      <c r="B7" s="331"/>
      <c r="C7" s="331"/>
      <c r="D7" s="331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199" customFormat="1" ht="19.95" customHeight="1" x14ac:dyDescent="0.25">
      <c r="A8" s="186" t="s">
        <v>19</v>
      </c>
      <c r="B8" s="187" t="s">
        <v>0</v>
      </c>
      <c r="C8" s="188" t="s">
        <v>23</v>
      </c>
      <c r="D8" s="189" t="s">
        <v>21</v>
      </c>
    </row>
    <row r="9" spans="1:15" s="199" customFormat="1" ht="14.4" x14ac:dyDescent="0.3">
      <c r="A9" s="190">
        <v>1</v>
      </c>
      <c r="B9" s="192" t="s">
        <v>177</v>
      </c>
      <c r="C9" s="201" t="s">
        <v>336</v>
      </c>
      <c r="D9" s="202" t="s">
        <v>7</v>
      </c>
    </row>
    <row r="10" spans="1:15" ht="14.4" x14ac:dyDescent="0.3">
      <c r="A10" s="361">
        <v>2</v>
      </c>
      <c r="B10" s="363" t="s">
        <v>156</v>
      </c>
      <c r="C10" s="370" t="s">
        <v>216</v>
      </c>
      <c r="D10" s="371" t="s">
        <v>7</v>
      </c>
    </row>
    <row r="11" spans="1:15" ht="14.4" x14ac:dyDescent="0.3">
      <c r="A11" s="361">
        <v>3</v>
      </c>
      <c r="B11" s="363" t="s">
        <v>169</v>
      </c>
      <c r="C11" s="370" t="s">
        <v>480</v>
      </c>
      <c r="D11" s="371" t="s">
        <v>7</v>
      </c>
    </row>
    <row r="12" spans="1:15" ht="14.4" x14ac:dyDescent="0.3">
      <c r="A12" s="361">
        <v>4</v>
      </c>
      <c r="B12" s="363" t="s">
        <v>192</v>
      </c>
      <c r="C12" s="370" t="s">
        <v>234</v>
      </c>
      <c r="D12" s="371" t="s">
        <v>7</v>
      </c>
    </row>
    <row r="13" spans="1:15" ht="14.4" x14ac:dyDescent="0.3">
      <c r="A13" s="361">
        <v>5</v>
      </c>
      <c r="B13" s="363" t="s">
        <v>165</v>
      </c>
      <c r="C13" s="370" t="s">
        <v>325</v>
      </c>
      <c r="D13" s="371" t="s">
        <v>7</v>
      </c>
    </row>
    <row r="14" spans="1:15" ht="14.4" x14ac:dyDescent="0.3">
      <c r="A14" s="361">
        <v>6</v>
      </c>
      <c r="B14" s="363" t="s">
        <v>175</v>
      </c>
      <c r="C14" s="370" t="s">
        <v>342</v>
      </c>
      <c r="D14" s="371" t="s">
        <v>7</v>
      </c>
    </row>
    <row r="15" spans="1:15" ht="14.4" x14ac:dyDescent="0.3">
      <c r="A15" s="361">
        <v>7</v>
      </c>
      <c r="B15" s="363" t="s">
        <v>192</v>
      </c>
      <c r="C15" s="370" t="s">
        <v>343</v>
      </c>
      <c r="D15" s="371" t="s">
        <v>7</v>
      </c>
    </row>
    <row r="16" spans="1:15" ht="14.4" x14ac:dyDescent="0.3">
      <c r="A16" s="361">
        <v>8</v>
      </c>
      <c r="B16" s="363" t="s">
        <v>170</v>
      </c>
      <c r="C16" s="370" t="s">
        <v>344</v>
      </c>
      <c r="D16" s="371" t="s">
        <v>7</v>
      </c>
    </row>
    <row r="17" spans="1:4" ht="14.4" x14ac:dyDescent="0.3">
      <c r="A17" s="361">
        <v>9</v>
      </c>
      <c r="B17" s="363" t="s">
        <v>182</v>
      </c>
      <c r="C17" s="370" t="s">
        <v>345</v>
      </c>
      <c r="D17" s="371" t="s">
        <v>7</v>
      </c>
    </row>
    <row r="18" spans="1:4" ht="14.4" x14ac:dyDescent="0.3">
      <c r="A18" s="361">
        <v>10</v>
      </c>
      <c r="B18" s="363" t="s">
        <v>184</v>
      </c>
      <c r="C18" s="370" t="s">
        <v>346</v>
      </c>
      <c r="D18" s="371" t="s">
        <v>7</v>
      </c>
    </row>
    <row r="19" spans="1:4" ht="14.4" x14ac:dyDescent="0.3">
      <c r="A19" s="361">
        <v>11</v>
      </c>
      <c r="B19" s="363" t="s">
        <v>180</v>
      </c>
      <c r="C19" s="370" t="s">
        <v>300</v>
      </c>
      <c r="D19" s="371" t="s">
        <v>7</v>
      </c>
    </row>
    <row r="20" spans="1:4" ht="14.4" x14ac:dyDescent="0.3">
      <c r="A20" s="361">
        <v>12</v>
      </c>
      <c r="B20" s="363" t="s">
        <v>170</v>
      </c>
      <c r="C20" s="370" t="s">
        <v>306</v>
      </c>
      <c r="D20" s="371" t="s">
        <v>7</v>
      </c>
    </row>
    <row r="21" spans="1:4" ht="14.4" x14ac:dyDescent="0.3">
      <c r="A21" s="361">
        <v>13</v>
      </c>
      <c r="B21" s="363" t="s">
        <v>192</v>
      </c>
      <c r="C21" s="370" t="s">
        <v>348</v>
      </c>
      <c r="D21" s="371" t="s">
        <v>7</v>
      </c>
    </row>
    <row r="22" spans="1:4" ht="14.4" x14ac:dyDescent="0.3">
      <c r="A22" s="361">
        <v>14</v>
      </c>
      <c r="B22" s="363" t="s">
        <v>177</v>
      </c>
      <c r="C22" s="370" t="s">
        <v>413</v>
      </c>
      <c r="D22" s="371" t="s">
        <v>7</v>
      </c>
    </row>
    <row r="23" spans="1:4" ht="14.4" x14ac:dyDescent="0.3">
      <c r="A23" s="361">
        <v>15</v>
      </c>
      <c r="B23" s="363" t="s">
        <v>151</v>
      </c>
      <c r="C23" s="370" t="s">
        <v>326</v>
      </c>
      <c r="D23" s="371" t="s">
        <v>7</v>
      </c>
    </row>
    <row r="24" spans="1:4" ht="14.4" x14ac:dyDescent="0.3">
      <c r="A24" s="361">
        <v>16</v>
      </c>
      <c r="B24" s="363" t="s">
        <v>181</v>
      </c>
      <c r="C24" s="370" t="s">
        <v>213</v>
      </c>
      <c r="D24" s="371" t="s">
        <v>7</v>
      </c>
    </row>
    <row r="25" spans="1:4" ht="14.4" x14ac:dyDescent="0.3">
      <c r="A25" s="361">
        <v>17</v>
      </c>
      <c r="B25" s="363" t="s">
        <v>175</v>
      </c>
      <c r="C25" s="370" t="s">
        <v>414</v>
      </c>
      <c r="D25" s="371" t="s">
        <v>7</v>
      </c>
    </row>
    <row r="26" spans="1:4" ht="14.4" x14ac:dyDescent="0.3">
      <c r="A26" s="361">
        <v>18</v>
      </c>
      <c r="B26" s="363" t="s">
        <v>191</v>
      </c>
      <c r="C26" s="370" t="s">
        <v>330</v>
      </c>
      <c r="D26" s="371" t="s">
        <v>7</v>
      </c>
    </row>
    <row r="27" spans="1:4" ht="14.4" x14ac:dyDescent="0.3">
      <c r="A27" s="361">
        <v>19</v>
      </c>
      <c r="B27" s="363" t="s">
        <v>181</v>
      </c>
      <c r="C27" s="370" t="s">
        <v>214</v>
      </c>
      <c r="D27" s="371" t="s">
        <v>7</v>
      </c>
    </row>
    <row r="28" spans="1:4" ht="14.4" x14ac:dyDescent="0.3">
      <c r="A28" s="361">
        <v>20</v>
      </c>
      <c r="B28" s="363" t="s">
        <v>175</v>
      </c>
      <c r="C28" s="370" t="s">
        <v>295</v>
      </c>
      <c r="D28" s="371" t="s">
        <v>7</v>
      </c>
    </row>
    <row r="29" spans="1:4" ht="14.4" x14ac:dyDescent="0.3">
      <c r="A29" s="361">
        <v>21</v>
      </c>
      <c r="B29" s="363" t="s">
        <v>158</v>
      </c>
      <c r="C29" s="370" t="s">
        <v>399</v>
      </c>
      <c r="D29" s="371" t="s">
        <v>7</v>
      </c>
    </row>
    <row r="30" spans="1:4" ht="14.4" x14ac:dyDescent="0.3">
      <c r="A30" s="361">
        <v>22</v>
      </c>
      <c r="B30" s="363" t="s">
        <v>190</v>
      </c>
      <c r="C30" s="370" t="s">
        <v>248</v>
      </c>
      <c r="D30" s="371" t="s">
        <v>7</v>
      </c>
    </row>
    <row r="31" spans="1:4" ht="14.4" x14ac:dyDescent="0.3">
      <c r="A31" s="361">
        <v>23</v>
      </c>
      <c r="B31" s="363" t="s">
        <v>175</v>
      </c>
      <c r="C31" s="370" t="s">
        <v>349</v>
      </c>
      <c r="D31" s="371" t="s">
        <v>7</v>
      </c>
    </row>
    <row r="32" spans="1:4" ht="14.4" x14ac:dyDescent="0.3">
      <c r="A32" s="361">
        <v>24</v>
      </c>
      <c r="B32" s="363" t="s">
        <v>156</v>
      </c>
      <c r="C32" s="370" t="s">
        <v>350</v>
      </c>
      <c r="D32" s="371" t="s">
        <v>7</v>
      </c>
    </row>
    <row r="33" spans="1:4" ht="14.4" x14ac:dyDescent="0.3">
      <c r="A33" s="361">
        <v>25</v>
      </c>
      <c r="B33" s="363" t="s">
        <v>161</v>
      </c>
      <c r="C33" s="370" t="s">
        <v>258</v>
      </c>
      <c r="D33" s="371" t="s">
        <v>7</v>
      </c>
    </row>
    <row r="34" spans="1:4" ht="14.4" x14ac:dyDescent="0.3">
      <c r="A34" s="361">
        <v>26</v>
      </c>
      <c r="B34" s="363" t="s">
        <v>177</v>
      </c>
      <c r="C34" s="370" t="s">
        <v>270</v>
      </c>
      <c r="D34" s="371" t="s">
        <v>7</v>
      </c>
    </row>
    <row r="35" spans="1:4" ht="14.4" x14ac:dyDescent="0.3">
      <c r="A35" s="361">
        <v>27</v>
      </c>
      <c r="B35" s="363" t="s">
        <v>167</v>
      </c>
      <c r="C35" s="370" t="s">
        <v>271</v>
      </c>
      <c r="D35" s="371" t="s">
        <v>7</v>
      </c>
    </row>
    <row r="36" spans="1:4" ht="14.4" x14ac:dyDescent="0.3">
      <c r="A36" s="361">
        <v>28</v>
      </c>
      <c r="B36" s="363" t="s">
        <v>192</v>
      </c>
      <c r="C36" s="370" t="s">
        <v>351</v>
      </c>
      <c r="D36" s="371" t="s">
        <v>7</v>
      </c>
    </row>
    <row r="37" spans="1:4" ht="14.4" x14ac:dyDescent="0.3">
      <c r="A37" s="361">
        <v>29</v>
      </c>
      <c r="B37" s="363" t="s">
        <v>164</v>
      </c>
      <c r="C37" s="370" t="s">
        <v>296</v>
      </c>
      <c r="D37" s="371" t="s">
        <v>7</v>
      </c>
    </row>
    <row r="38" spans="1:4" ht="14.4" x14ac:dyDescent="0.3">
      <c r="A38" s="361">
        <v>30</v>
      </c>
      <c r="B38" s="363" t="s">
        <v>191</v>
      </c>
      <c r="C38" s="370" t="s">
        <v>331</v>
      </c>
      <c r="D38" s="371" t="s">
        <v>7</v>
      </c>
    </row>
    <row r="39" spans="1:4" ht="14.4" x14ac:dyDescent="0.3">
      <c r="A39" s="361">
        <v>31</v>
      </c>
      <c r="B39" s="363" t="s">
        <v>157</v>
      </c>
      <c r="C39" s="370" t="s">
        <v>254</v>
      </c>
      <c r="D39" s="371" t="s">
        <v>7</v>
      </c>
    </row>
    <row r="40" spans="1:4" ht="14.4" x14ac:dyDescent="0.3">
      <c r="A40" s="361">
        <v>32</v>
      </c>
      <c r="B40" s="363" t="s">
        <v>184</v>
      </c>
      <c r="C40" s="370" t="s">
        <v>235</v>
      </c>
      <c r="D40" s="371" t="s">
        <v>7</v>
      </c>
    </row>
    <row r="41" spans="1:4" ht="14.4" x14ac:dyDescent="0.3">
      <c r="A41" s="361">
        <v>33</v>
      </c>
      <c r="B41" s="363" t="s">
        <v>186</v>
      </c>
      <c r="C41" s="370" t="s">
        <v>353</v>
      </c>
      <c r="D41" s="371" t="s">
        <v>7</v>
      </c>
    </row>
    <row r="42" spans="1:4" ht="14.4" x14ac:dyDescent="0.3">
      <c r="A42" s="361">
        <v>34</v>
      </c>
      <c r="B42" s="363" t="s">
        <v>166</v>
      </c>
      <c r="C42" s="370" t="s">
        <v>354</v>
      </c>
      <c r="D42" s="371" t="s">
        <v>7</v>
      </c>
    </row>
    <row r="43" spans="1:4" ht="14.4" x14ac:dyDescent="0.3">
      <c r="A43" s="361">
        <v>35</v>
      </c>
      <c r="B43" s="363" t="s">
        <v>191</v>
      </c>
      <c r="C43" s="370" t="s">
        <v>288</v>
      </c>
      <c r="D43" s="371" t="s">
        <v>7</v>
      </c>
    </row>
    <row r="44" spans="1:4" ht="14.4" x14ac:dyDescent="0.3">
      <c r="A44" s="361">
        <v>36</v>
      </c>
      <c r="B44" s="363" t="s">
        <v>159</v>
      </c>
      <c r="C44" s="370" t="s">
        <v>439</v>
      </c>
      <c r="D44" s="371" t="s">
        <v>7</v>
      </c>
    </row>
    <row r="45" spans="1:4" ht="14.4" x14ac:dyDescent="0.3">
      <c r="A45" s="361">
        <v>37</v>
      </c>
      <c r="B45" s="363" t="s">
        <v>180</v>
      </c>
      <c r="C45" s="370" t="s">
        <v>272</v>
      </c>
      <c r="D45" s="371" t="s">
        <v>7</v>
      </c>
    </row>
    <row r="46" spans="1:4" ht="14.4" x14ac:dyDescent="0.3">
      <c r="A46" s="361">
        <v>38</v>
      </c>
      <c r="B46" s="363" t="s">
        <v>191</v>
      </c>
      <c r="C46" s="370" t="s">
        <v>496</v>
      </c>
      <c r="D46" s="371" t="s">
        <v>7</v>
      </c>
    </row>
    <row r="47" spans="1:4" ht="14.4" x14ac:dyDescent="0.3">
      <c r="A47" s="361">
        <v>39</v>
      </c>
      <c r="B47" s="363" t="s">
        <v>151</v>
      </c>
      <c r="C47" s="370" t="s">
        <v>417</v>
      </c>
      <c r="D47" s="371" t="s">
        <v>7</v>
      </c>
    </row>
    <row r="48" spans="1:4" ht="14.4" x14ac:dyDescent="0.3">
      <c r="A48" s="361">
        <v>40</v>
      </c>
      <c r="B48" s="363" t="s">
        <v>174</v>
      </c>
      <c r="C48" s="370" t="s">
        <v>236</v>
      </c>
      <c r="D48" s="371" t="s">
        <v>7</v>
      </c>
    </row>
    <row r="49" spans="1:4" ht="14.4" x14ac:dyDescent="0.3">
      <c r="A49" s="361">
        <v>41</v>
      </c>
      <c r="B49" s="363" t="s">
        <v>156</v>
      </c>
      <c r="C49" s="370" t="s">
        <v>281</v>
      </c>
      <c r="D49" s="371" t="s">
        <v>7</v>
      </c>
    </row>
    <row r="50" spans="1:4" ht="14.4" x14ac:dyDescent="0.3">
      <c r="A50" s="361">
        <v>42</v>
      </c>
      <c r="B50" s="363" t="s">
        <v>192</v>
      </c>
      <c r="C50" s="370" t="s">
        <v>549</v>
      </c>
      <c r="D50" s="371" t="s">
        <v>7</v>
      </c>
    </row>
    <row r="51" spans="1:4" ht="14.4" x14ac:dyDescent="0.3">
      <c r="A51" s="361">
        <v>43</v>
      </c>
      <c r="B51" s="363" t="s">
        <v>179</v>
      </c>
      <c r="C51" s="370" t="s">
        <v>312</v>
      </c>
      <c r="D51" s="371" t="s">
        <v>7</v>
      </c>
    </row>
    <row r="52" spans="1:4" ht="14.4" x14ac:dyDescent="0.3">
      <c r="A52" s="361">
        <v>44</v>
      </c>
      <c r="B52" s="363" t="s">
        <v>182</v>
      </c>
      <c r="C52" s="370" t="s">
        <v>356</v>
      </c>
      <c r="D52" s="371" t="s">
        <v>7</v>
      </c>
    </row>
    <row r="53" spans="1:4" ht="14.4" x14ac:dyDescent="0.3">
      <c r="A53" s="361">
        <v>45</v>
      </c>
      <c r="B53" s="363" t="s">
        <v>152</v>
      </c>
      <c r="C53" s="370" t="s">
        <v>223</v>
      </c>
      <c r="D53" s="371" t="s">
        <v>7</v>
      </c>
    </row>
    <row r="54" spans="1:4" ht="14.4" x14ac:dyDescent="0.3">
      <c r="A54" s="361">
        <v>46</v>
      </c>
      <c r="B54" s="363" t="s">
        <v>179</v>
      </c>
      <c r="C54" s="370" t="s">
        <v>337</v>
      </c>
      <c r="D54" s="371" t="s">
        <v>7</v>
      </c>
    </row>
    <row r="55" spans="1:4" ht="14.4" x14ac:dyDescent="0.3">
      <c r="A55" s="361">
        <v>47</v>
      </c>
      <c r="B55" s="363" t="s">
        <v>184</v>
      </c>
      <c r="C55" s="370" t="s">
        <v>313</v>
      </c>
      <c r="D55" s="371" t="s">
        <v>7</v>
      </c>
    </row>
    <row r="56" spans="1:4" ht="14.4" x14ac:dyDescent="0.3">
      <c r="A56" s="361">
        <v>48</v>
      </c>
      <c r="B56" s="363" t="s">
        <v>175</v>
      </c>
      <c r="C56" s="370" t="s">
        <v>418</v>
      </c>
      <c r="D56" s="371" t="s">
        <v>7</v>
      </c>
    </row>
    <row r="57" spans="1:4" ht="14.4" x14ac:dyDescent="0.3">
      <c r="A57" s="361">
        <v>49</v>
      </c>
      <c r="B57" s="363" t="s">
        <v>170</v>
      </c>
      <c r="C57" s="370" t="s">
        <v>357</v>
      </c>
      <c r="D57" s="371" t="s">
        <v>7</v>
      </c>
    </row>
    <row r="58" spans="1:4" ht="14.4" x14ac:dyDescent="0.3">
      <c r="A58" s="361">
        <v>50</v>
      </c>
      <c r="B58" s="363" t="s">
        <v>166</v>
      </c>
      <c r="C58" s="370" t="s">
        <v>237</v>
      </c>
      <c r="D58" s="371" t="s">
        <v>7</v>
      </c>
    </row>
    <row r="59" spans="1:4" ht="14.4" x14ac:dyDescent="0.3">
      <c r="A59" s="361">
        <v>51</v>
      </c>
      <c r="B59" s="363" t="s">
        <v>170</v>
      </c>
      <c r="C59" s="370" t="s">
        <v>273</v>
      </c>
      <c r="D59" s="371" t="s">
        <v>7</v>
      </c>
    </row>
    <row r="60" spans="1:4" ht="14.4" x14ac:dyDescent="0.3">
      <c r="A60" s="361">
        <v>52</v>
      </c>
      <c r="B60" s="363" t="s">
        <v>169</v>
      </c>
      <c r="C60" s="370" t="s">
        <v>314</v>
      </c>
      <c r="D60" s="371" t="s">
        <v>7</v>
      </c>
    </row>
    <row r="61" spans="1:4" ht="14.4" x14ac:dyDescent="0.3">
      <c r="A61" s="361">
        <v>53</v>
      </c>
      <c r="B61" s="363" t="s">
        <v>177</v>
      </c>
      <c r="C61" s="370" t="s">
        <v>550</v>
      </c>
      <c r="D61" s="371" t="s">
        <v>7</v>
      </c>
    </row>
    <row r="62" spans="1:4" ht="14.4" x14ac:dyDescent="0.3">
      <c r="A62" s="361">
        <v>54</v>
      </c>
      <c r="B62" s="363" t="s">
        <v>169</v>
      </c>
      <c r="C62" s="370" t="s">
        <v>440</v>
      </c>
      <c r="D62" s="371" t="s">
        <v>7</v>
      </c>
    </row>
    <row r="63" spans="1:4" ht="14.4" x14ac:dyDescent="0.3">
      <c r="A63" s="361">
        <v>55</v>
      </c>
      <c r="B63" s="363" t="s">
        <v>185</v>
      </c>
      <c r="C63" s="370" t="s">
        <v>289</v>
      </c>
      <c r="D63" s="371" t="s">
        <v>7</v>
      </c>
    </row>
    <row r="64" spans="1:4" ht="14.4" x14ac:dyDescent="0.3">
      <c r="A64" s="361">
        <v>56</v>
      </c>
      <c r="B64" s="363" t="s">
        <v>175</v>
      </c>
      <c r="C64" s="370" t="s">
        <v>358</v>
      </c>
      <c r="D64" s="371" t="s">
        <v>7</v>
      </c>
    </row>
    <row r="65" spans="1:4" ht="14.4" x14ac:dyDescent="0.3">
      <c r="A65" s="361">
        <v>57</v>
      </c>
      <c r="B65" s="363" t="s">
        <v>180</v>
      </c>
      <c r="C65" s="370" t="s">
        <v>361</v>
      </c>
      <c r="D65" s="371" t="s">
        <v>7</v>
      </c>
    </row>
    <row r="66" spans="1:4" ht="14.4" x14ac:dyDescent="0.3">
      <c r="A66" s="361">
        <v>58</v>
      </c>
      <c r="B66" s="363" t="s">
        <v>187</v>
      </c>
      <c r="C66" s="370" t="s">
        <v>362</v>
      </c>
      <c r="D66" s="371" t="s">
        <v>7</v>
      </c>
    </row>
    <row r="67" spans="1:4" ht="14.4" x14ac:dyDescent="0.3">
      <c r="A67" s="361">
        <v>59</v>
      </c>
      <c r="B67" s="363" t="s">
        <v>170</v>
      </c>
      <c r="C67" s="370" t="s">
        <v>315</v>
      </c>
      <c r="D67" s="371" t="s">
        <v>7</v>
      </c>
    </row>
    <row r="68" spans="1:4" ht="14.4" x14ac:dyDescent="0.3">
      <c r="A68" s="361">
        <v>60</v>
      </c>
      <c r="B68" s="363" t="s">
        <v>172</v>
      </c>
      <c r="C68" s="370" t="s">
        <v>302</v>
      </c>
      <c r="D68" s="371" t="s">
        <v>7</v>
      </c>
    </row>
    <row r="69" spans="1:4" ht="14.4" x14ac:dyDescent="0.3">
      <c r="A69" s="361">
        <v>61</v>
      </c>
      <c r="B69" s="363" t="s">
        <v>170</v>
      </c>
      <c r="C69" s="370" t="s">
        <v>260</v>
      </c>
      <c r="D69" s="371" t="s">
        <v>7</v>
      </c>
    </row>
    <row r="70" spans="1:4" ht="14.4" x14ac:dyDescent="0.3">
      <c r="A70" s="361">
        <v>62</v>
      </c>
      <c r="B70" s="363" t="s">
        <v>165</v>
      </c>
      <c r="C70" s="370" t="s">
        <v>242</v>
      </c>
      <c r="D70" s="371" t="s">
        <v>7</v>
      </c>
    </row>
    <row r="71" spans="1:4" ht="14.4" x14ac:dyDescent="0.3">
      <c r="A71" s="361">
        <v>63</v>
      </c>
      <c r="B71" s="363" t="s">
        <v>156</v>
      </c>
      <c r="C71" s="370" t="s">
        <v>274</v>
      </c>
      <c r="D71" s="371" t="s">
        <v>7</v>
      </c>
    </row>
    <row r="72" spans="1:4" ht="14.4" x14ac:dyDescent="0.3">
      <c r="A72" s="361">
        <v>64</v>
      </c>
      <c r="B72" s="363" t="s">
        <v>151</v>
      </c>
      <c r="C72" s="370" t="s">
        <v>218</v>
      </c>
      <c r="D72" s="371" t="s">
        <v>7</v>
      </c>
    </row>
    <row r="73" spans="1:4" ht="14.4" x14ac:dyDescent="0.3">
      <c r="A73" s="361">
        <v>65</v>
      </c>
      <c r="B73" s="363" t="s">
        <v>151</v>
      </c>
      <c r="C73" s="370" t="s">
        <v>297</v>
      </c>
      <c r="D73" s="371" t="s">
        <v>7</v>
      </c>
    </row>
    <row r="74" spans="1:4" ht="14.4" x14ac:dyDescent="0.3">
      <c r="A74" s="361">
        <v>66</v>
      </c>
      <c r="B74" s="363" t="s">
        <v>192</v>
      </c>
      <c r="C74" s="370" t="s">
        <v>364</v>
      </c>
      <c r="D74" s="371" t="s">
        <v>7</v>
      </c>
    </row>
    <row r="75" spans="1:4" ht="14.4" x14ac:dyDescent="0.3">
      <c r="A75" s="361">
        <v>67</v>
      </c>
      <c r="B75" s="363" t="s">
        <v>152</v>
      </c>
      <c r="C75" s="370" t="s">
        <v>238</v>
      </c>
      <c r="D75" s="371" t="s">
        <v>7</v>
      </c>
    </row>
    <row r="76" spans="1:4" ht="14.4" x14ac:dyDescent="0.3">
      <c r="A76" s="361">
        <v>68</v>
      </c>
      <c r="B76" s="363" t="s">
        <v>156</v>
      </c>
      <c r="C76" s="370" t="s">
        <v>419</v>
      </c>
      <c r="D76" s="371" t="s">
        <v>7</v>
      </c>
    </row>
    <row r="77" spans="1:4" ht="14.4" x14ac:dyDescent="0.3">
      <c r="A77" s="361">
        <v>69</v>
      </c>
      <c r="B77" s="363" t="s">
        <v>175</v>
      </c>
      <c r="C77" s="370" t="s">
        <v>365</v>
      </c>
      <c r="D77" s="371" t="s">
        <v>7</v>
      </c>
    </row>
    <row r="78" spans="1:4" ht="14.4" x14ac:dyDescent="0.3">
      <c r="A78" s="361">
        <v>70</v>
      </c>
      <c r="B78" s="363" t="s">
        <v>192</v>
      </c>
      <c r="C78" s="370" t="s">
        <v>420</v>
      </c>
      <c r="D78" s="371" t="s">
        <v>7</v>
      </c>
    </row>
    <row r="79" spans="1:4" ht="14.4" x14ac:dyDescent="0.3">
      <c r="A79" s="361">
        <v>71</v>
      </c>
      <c r="B79" s="363" t="s">
        <v>170</v>
      </c>
      <c r="C79" s="370" t="s">
        <v>366</v>
      </c>
      <c r="D79" s="371" t="s">
        <v>7</v>
      </c>
    </row>
    <row r="80" spans="1:4" ht="14.4" x14ac:dyDescent="0.3">
      <c r="A80" s="361">
        <v>72</v>
      </c>
      <c r="B80" s="363" t="s">
        <v>151</v>
      </c>
      <c r="C80" s="370" t="s">
        <v>421</v>
      </c>
      <c r="D80" s="371" t="s">
        <v>7</v>
      </c>
    </row>
    <row r="81" spans="1:4" ht="14.4" x14ac:dyDescent="0.3">
      <c r="A81" s="361">
        <v>73</v>
      </c>
      <c r="B81" s="363" t="s">
        <v>180</v>
      </c>
      <c r="C81" s="370" t="s">
        <v>220</v>
      </c>
      <c r="D81" s="371" t="s">
        <v>7</v>
      </c>
    </row>
    <row r="82" spans="1:4" ht="14.4" x14ac:dyDescent="0.3">
      <c r="A82" s="361">
        <v>74</v>
      </c>
      <c r="B82" s="363" t="s">
        <v>172</v>
      </c>
      <c r="C82" s="370" t="s">
        <v>308</v>
      </c>
      <c r="D82" s="371" t="s">
        <v>7</v>
      </c>
    </row>
    <row r="83" spans="1:4" ht="14.4" x14ac:dyDescent="0.3">
      <c r="A83" s="361">
        <v>75</v>
      </c>
      <c r="B83" s="363" t="s">
        <v>175</v>
      </c>
      <c r="C83" s="370" t="s">
        <v>367</v>
      </c>
      <c r="D83" s="371" t="s">
        <v>7</v>
      </c>
    </row>
    <row r="84" spans="1:4" ht="14.4" x14ac:dyDescent="0.3">
      <c r="A84" s="361">
        <v>76</v>
      </c>
      <c r="B84" s="363" t="s">
        <v>170</v>
      </c>
      <c r="C84" s="370" t="s">
        <v>485</v>
      </c>
      <c r="D84" s="371" t="s">
        <v>7</v>
      </c>
    </row>
    <row r="85" spans="1:4" ht="14.4" x14ac:dyDescent="0.3">
      <c r="A85" s="361">
        <v>77</v>
      </c>
      <c r="B85" s="363" t="s">
        <v>190</v>
      </c>
      <c r="C85" s="370" t="s">
        <v>221</v>
      </c>
      <c r="D85" s="371" t="s">
        <v>7</v>
      </c>
    </row>
    <row r="86" spans="1:4" ht="14.4" x14ac:dyDescent="0.3">
      <c r="A86" s="361">
        <v>78</v>
      </c>
      <c r="B86" s="363" t="s">
        <v>156</v>
      </c>
      <c r="C86" s="370" t="s">
        <v>332</v>
      </c>
      <c r="D86" s="371" t="s">
        <v>7</v>
      </c>
    </row>
    <row r="87" spans="1:4" ht="14.4" x14ac:dyDescent="0.3">
      <c r="A87" s="361">
        <v>79</v>
      </c>
      <c r="B87" s="363" t="s">
        <v>182</v>
      </c>
      <c r="C87" s="370" t="s">
        <v>338</v>
      </c>
      <c r="D87" s="371" t="s">
        <v>7</v>
      </c>
    </row>
    <row r="88" spans="1:4" ht="14.4" x14ac:dyDescent="0.3">
      <c r="A88" s="361">
        <v>80</v>
      </c>
      <c r="B88" s="363" t="s">
        <v>192</v>
      </c>
      <c r="C88" s="370" t="s">
        <v>222</v>
      </c>
      <c r="D88" s="371" t="s">
        <v>7</v>
      </c>
    </row>
    <row r="89" spans="1:4" ht="14.4" x14ac:dyDescent="0.3">
      <c r="A89" s="361">
        <v>81</v>
      </c>
      <c r="B89" s="363" t="s">
        <v>176</v>
      </c>
      <c r="C89" s="370" t="s">
        <v>215</v>
      </c>
      <c r="D89" s="371" t="s">
        <v>7</v>
      </c>
    </row>
    <row r="90" spans="1:4" ht="14.4" x14ac:dyDescent="0.3">
      <c r="A90" s="361">
        <v>82</v>
      </c>
      <c r="B90" s="363" t="s">
        <v>158</v>
      </c>
      <c r="C90" s="370" t="s">
        <v>422</v>
      </c>
      <c r="D90" s="371" t="s">
        <v>7</v>
      </c>
    </row>
    <row r="91" spans="1:4" ht="14.4" x14ac:dyDescent="0.3">
      <c r="A91" s="361">
        <v>83</v>
      </c>
      <c r="B91" s="363" t="s">
        <v>156</v>
      </c>
      <c r="C91" s="370" t="s">
        <v>275</v>
      </c>
      <c r="D91" s="371" t="s">
        <v>7</v>
      </c>
    </row>
    <row r="92" spans="1:4" ht="14.4" x14ac:dyDescent="0.3">
      <c r="A92" s="361">
        <v>84</v>
      </c>
      <c r="B92" s="363" t="s">
        <v>176</v>
      </c>
      <c r="C92" s="370" t="s">
        <v>276</v>
      </c>
      <c r="D92" s="371" t="s">
        <v>7</v>
      </c>
    </row>
    <row r="93" spans="1:4" ht="14.4" x14ac:dyDescent="0.3">
      <c r="A93" s="361">
        <v>85</v>
      </c>
      <c r="B93" s="363" t="s">
        <v>156</v>
      </c>
      <c r="C93" s="370" t="s">
        <v>316</v>
      </c>
      <c r="D93" s="371" t="s">
        <v>7</v>
      </c>
    </row>
    <row r="94" spans="1:4" ht="14.4" x14ac:dyDescent="0.3">
      <c r="A94" s="361">
        <v>86</v>
      </c>
      <c r="B94" s="363" t="s">
        <v>152</v>
      </c>
      <c r="C94" s="370" t="s">
        <v>317</v>
      </c>
      <c r="D94" s="371" t="s">
        <v>7</v>
      </c>
    </row>
    <row r="95" spans="1:4" ht="14.4" x14ac:dyDescent="0.3">
      <c r="A95" s="361">
        <v>87</v>
      </c>
      <c r="B95" s="363" t="s">
        <v>151</v>
      </c>
      <c r="C95" s="370" t="s">
        <v>518</v>
      </c>
      <c r="D95" s="371" t="s">
        <v>7</v>
      </c>
    </row>
    <row r="96" spans="1:4" ht="14.4" x14ac:dyDescent="0.3">
      <c r="A96" s="361">
        <v>88</v>
      </c>
      <c r="B96" s="363" t="s">
        <v>175</v>
      </c>
      <c r="C96" s="370" t="s">
        <v>277</v>
      </c>
      <c r="D96" s="371" t="s">
        <v>7</v>
      </c>
    </row>
    <row r="97" spans="1:4" ht="14.4" x14ac:dyDescent="0.3">
      <c r="A97" s="361">
        <v>89</v>
      </c>
      <c r="B97" s="363" t="s">
        <v>192</v>
      </c>
      <c r="C97" s="370" t="s">
        <v>208</v>
      </c>
      <c r="D97" s="371" t="s">
        <v>7</v>
      </c>
    </row>
    <row r="98" spans="1:4" ht="14.4" x14ac:dyDescent="0.3">
      <c r="A98" s="361">
        <v>90</v>
      </c>
      <c r="B98" s="363" t="s">
        <v>164</v>
      </c>
      <c r="C98" s="370" t="s">
        <v>339</v>
      </c>
      <c r="D98" s="371" t="s">
        <v>7</v>
      </c>
    </row>
    <row r="99" spans="1:4" ht="14.4" x14ac:dyDescent="0.3">
      <c r="A99" s="361">
        <v>91</v>
      </c>
      <c r="B99" s="363" t="s">
        <v>156</v>
      </c>
      <c r="C99" s="370" t="s">
        <v>261</v>
      </c>
      <c r="D99" s="371" t="s">
        <v>7</v>
      </c>
    </row>
    <row r="100" spans="1:4" ht="14.4" x14ac:dyDescent="0.3">
      <c r="A100" s="361">
        <v>92</v>
      </c>
      <c r="B100" s="363" t="s">
        <v>192</v>
      </c>
      <c r="C100" s="370" t="s">
        <v>372</v>
      </c>
      <c r="D100" s="371" t="s">
        <v>7</v>
      </c>
    </row>
    <row r="101" spans="1:4" ht="14.4" x14ac:dyDescent="0.3">
      <c r="A101" s="361">
        <v>93</v>
      </c>
      <c r="B101" s="363" t="s">
        <v>175</v>
      </c>
      <c r="C101" s="370" t="s">
        <v>278</v>
      </c>
      <c r="D101" s="371" t="s">
        <v>7</v>
      </c>
    </row>
    <row r="102" spans="1:4" ht="14.4" x14ac:dyDescent="0.3">
      <c r="A102" s="361">
        <v>94</v>
      </c>
      <c r="B102" s="363" t="s">
        <v>151</v>
      </c>
      <c r="C102" s="370" t="s">
        <v>423</v>
      </c>
      <c r="D102" s="371" t="s">
        <v>7</v>
      </c>
    </row>
    <row r="103" spans="1:4" ht="14.4" x14ac:dyDescent="0.3">
      <c r="A103" s="361">
        <v>95</v>
      </c>
      <c r="B103" s="363" t="s">
        <v>176</v>
      </c>
      <c r="C103" s="370" t="s">
        <v>217</v>
      </c>
      <c r="D103" s="371" t="s">
        <v>7</v>
      </c>
    </row>
    <row r="104" spans="1:4" ht="14.4" x14ac:dyDescent="0.3">
      <c r="A104" s="361">
        <v>96</v>
      </c>
      <c r="B104" s="363" t="s">
        <v>156</v>
      </c>
      <c r="C104" s="370" t="s">
        <v>333</v>
      </c>
      <c r="D104" s="371" t="s">
        <v>7</v>
      </c>
    </row>
    <row r="105" spans="1:4" ht="14.4" x14ac:dyDescent="0.3">
      <c r="A105" s="361">
        <v>97</v>
      </c>
      <c r="B105" s="363" t="s">
        <v>186</v>
      </c>
      <c r="C105" s="370" t="s">
        <v>404</v>
      </c>
      <c r="D105" s="371" t="s">
        <v>7</v>
      </c>
    </row>
    <row r="106" spans="1:4" ht="14.4" x14ac:dyDescent="0.3">
      <c r="A106" s="361">
        <v>98</v>
      </c>
      <c r="B106" s="363" t="s">
        <v>169</v>
      </c>
      <c r="C106" s="370" t="s">
        <v>334</v>
      </c>
      <c r="D106" s="371" t="s">
        <v>7</v>
      </c>
    </row>
    <row r="107" spans="1:4" ht="14.4" x14ac:dyDescent="0.3">
      <c r="A107" s="361">
        <v>99</v>
      </c>
      <c r="B107" s="363" t="s">
        <v>180</v>
      </c>
      <c r="C107" s="370" t="s">
        <v>249</v>
      </c>
      <c r="D107" s="371" t="s">
        <v>7</v>
      </c>
    </row>
    <row r="108" spans="1:4" ht="14.4" x14ac:dyDescent="0.3">
      <c r="A108" s="361">
        <v>100</v>
      </c>
      <c r="B108" s="363" t="s">
        <v>160</v>
      </c>
      <c r="C108" s="370" t="s">
        <v>321</v>
      </c>
      <c r="D108" s="371" t="s">
        <v>7</v>
      </c>
    </row>
    <row r="109" spans="1:4" ht="14.4" x14ac:dyDescent="0.3">
      <c r="A109" s="361">
        <v>101</v>
      </c>
      <c r="B109" s="363" t="s">
        <v>182</v>
      </c>
      <c r="C109" s="370" t="s">
        <v>290</v>
      </c>
      <c r="D109" s="371" t="s">
        <v>7</v>
      </c>
    </row>
    <row r="110" spans="1:4" ht="14.4" x14ac:dyDescent="0.3">
      <c r="A110" s="361">
        <v>102</v>
      </c>
      <c r="B110" s="363" t="s">
        <v>156</v>
      </c>
      <c r="C110" s="370" t="s">
        <v>279</v>
      </c>
      <c r="D110" s="371" t="s">
        <v>7</v>
      </c>
    </row>
    <row r="111" spans="1:4" ht="14.4" x14ac:dyDescent="0.3">
      <c r="A111" s="361">
        <v>103</v>
      </c>
      <c r="B111" s="363" t="s">
        <v>175</v>
      </c>
      <c r="C111" s="370" t="s">
        <v>442</v>
      </c>
      <c r="D111" s="371" t="s">
        <v>7</v>
      </c>
    </row>
    <row r="112" spans="1:4" ht="14.4" x14ac:dyDescent="0.3">
      <c r="A112" s="361">
        <v>104</v>
      </c>
      <c r="B112" s="363" t="s">
        <v>182</v>
      </c>
      <c r="C112" s="370" t="s">
        <v>226</v>
      </c>
      <c r="D112" s="371" t="s">
        <v>7</v>
      </c>
    </row>
    <row r="113" spans="1:4" ht="14.4" x14ac:dyDescent="0.3">
      <c r="A113" s="361">
        <v>105</v>
      </c>
      <c r="B113" s="363" t="s">
        <v>176</v>
      </c>
      <c r="C113" s="370" t="s">
        <v>405</v>
      </c>
      <c r="D113" s="371" t="s">
        <v>7</v>
      </c>
    </row>
    <row r="114" spans="1:4" ht="14.4" x14ac:dyDescent="0.3">
      <c r="A114" s="361">
        <v>106</v>
      </c>
      <c r="B114" s="363" t="s">
        <v>151</v>
      </c>
      <c r="C114" s="370" t="s">
        <v>424</v>
      </c>
      <c r="D114" s="371" t="s">
        <v>7</v>
      </c>
    </row>
    <row r="115" spans="1:4" ht="14.4" x14ac:dyDescent="0.3">
      <c r="A115" s="361">
        <v>107</v>
      </c>
      <c r="B115" s="363" t="s">
        <v>151</v>
      </c>
      <c r="C115" s="370" t="s">
        <v>473</v>
      </c>
      <c r="D115" s="371" t="s">
        <v>7</v>
      </c>
    </row>
    <row r="116" spans="1:4" ht="14.4" x14ac:dyDescent="0.3">
      <c r="A116" s="361">
        <v>108</v>
      </c>
      <c r="B116" s="363" t="s">
        <v>182</v>
      </c>
      <c r="C116" s="370" t="s">
        <v>224</v>
      </c>
      <c r="D116" s="371" t="s">
        <v>7</v>
      </c>
    </row>
    <row r="117" spans="1:4" ht="14.4" x14ac:dyDescent="0.3">
      <c r="A117" s="361">
        <v>109</v>
      </c>
      <c r="B117" s="363" t="s">
        <v>182</v>
      </c>
      <c r="C117" s="370" t="s">
        <v>443</v>
      </c>
      <c r="D117" s="371" t="s">
        <v>7</v>
      </c>
    </row>
    <row r="118" spans="1:4" ht="14.4" x14ac:dyDescent="0.3">
      <c r="A118" s="361">
        <v>110</v>
      </c>
      <c r="B118" s="363" t="s">
        <v>166</v>
      </c>
      <c r="C118" s="370" t="s">
        <v>255</v>
      </c>
      <c r="D118" s="371" t="s">
        <v>7</v>
      </c>
    </row>
    <row r="119" spans="1:4" ht="14.4" x14ac:dyDescent="0.3">
      <c r="A119" s="361">
        <v>111</v>
      </c>
      <c r="B119" s="363" t="s">
        <v>192</v>
      </c>
      <c r="C119" s="370" t="s">
        <v>209</v>
      </c>
      <c r="D119" s="371" t="s">
        <v>7</v>
      </c>
    </row>
    <row r="120" spans="1:4" ht="14.4" x14ac:dyDescent="0.3">
      <c r="A120" s="361">
        <v>112</v>
      </c>
      <c r="B120" s="363" t="s">
        <v>184</v>
      </c>
      <c r="C120" s="370" t="s">
        <v>243</v>
      </c>
      <c r="D120" s="371" t="s">
        <v>7</v>
      </c>
    </row>
    <row r="121" spans="1:4" ht="14.4" x14ac:dyDescent="0.3">
      <c r="A121" s="361">
        <v>113</v>
      </c>
      <c r="B121" s="363" t="s">
        <v>156</v>
      </c>
      <c r="C121" s="370" t="s">
        <v>375</v>
      </c>
      <c r="D121" s="371" t="s">
        <v>7</v>
      </c>
    </row>
    <row r="122" spans="1:4" ht="14.4" x14ac:dyDescent="0.3">
      <c r="A122" s="361">
        <v>114</v>
      </c>
      <c r="B122" s="363" t="s">
        <v>160</v>
      </c>
      <c r="C122" s="370" t="s">
        <v>250</v>
      </c>
      <c r="D122" s="371" t="s">
        <v>7</v>
      </c>
    </row>
    <row r="123" spans="1:4" ht="14.4" x14ac:dyDescent="0.3">
      <c r="A123" s="361">
        <v>115</v>
      </c>
      <c r="B123" s="363" t="s">
        <v>187</v>
      </c>
      <c r="C123" s="370" t="s">
        <v>227</v>
      </c>
      <c r="D123" s="371" t="s">
        <v>7</v>
      </c>
    </row>
    <row r="124" spans="1:4" ht="14.4" x14ac:dyDescent="0.3">
      <c r="A124" s="361">
        <v>116</v>
      </c>
      <c r="B124" s="363" t="s">
        <v>151</v>
      </c>
      <c r="C124" s="370" t="s">
        <v>327</v>
      </c>
      <c r="D124" s="371" t="s">
        <v>7</v>
      </c>
    </row>
    <row r="125" spans="1:4" ht="14.4" x14ac:dyDescent="0.3">
      <c r="A125" s="361">
        <v>117</v>
      </c>
      <c r="B125" s="363" t="s">
        <v>191</v>
      </c>
      <c r="C125" s="370" t="s">
        <v>283</v>
      </c>
      <c r="D125" s="371" t="s">
        <v>7</v>
      </c>
    </row>
    <row r="126" spans="1:4" ht="14.4" x14ac:dyDescent="0.3">
      <c r="A126" s="361">
        <v>118</v>
      </c>
      <c r="B126" s="363" t="s">
        <v>190</v>
      </c>
      <c r="C126" s="370" t="s">
        <v>284</v>
      </c>
      <c r="D126" s="371" t="s">
        <v>7</v>
      </c>
    </row>
    <row r="127" spans="1:4" ht="14.4" x14ac:dyDescent="0.3">
      <c r="A127" s="361">
        <v>119</v>
      </c>
      <c r="B127" s="363" t="s">
        <v>192</v>
      </c>
      <c r="C127" s="370" t="s">
        <v>377</v>
      </c>
      <c r="D127" s="371" t="s">
        <v>7</v>
      </c>
    </row>
    <row r="128" spans="1:4" ht="14.4" x14ac:dyDescent="0.3">
      <c r="A128" s="361">
        <v>120</v>
      </c>
      <c r="B128" s="363" t="s">
        <v>180</v>
      </c>
      <c r="C128" s="370" t="s">
        <v>530</v>
      </c>
      <c r="D128" s="371" t="s">
        <v>7</v>
      </c>
    </row>
    <row r="129" spans="1:4" ht="14.4" x14ac:dyDescent="0.3">
      <c r="A129" s="361">
        <v>121</v>
      </c>
      <c r="B129" s="363" t="s">
        <v>192</v>
      </c>
      <c r="C129" s="370" t="s">
        <v>378</v>
      </c>
      <c r="D129" s="371" t="s">
        <v>7</v>
      </c>
    </row>
    <row r="130" spans="1:4" ht="14.4" x14ac:dyDescent="0.3">
      <c r="A130" s="361">
        <v>122</v>
      </c>
      <c r="B130" s="363" t="s">
        <v>182</v>
      </c>
      <c r="C130" s="370" t="s">
        <v>292</v>
      </c>
      <c r="D130" s="371" t="s">
        <v>7</v>
      </c>
    </row>
    <row r="131" spans="1:4" ht="14.4" x14ac:dyDescent="0.3">
      <c r="A131" s="361">
        <v>123</v>
      </c>
      <c r="B131" s="363" t="s">
        <v>182</v>
      </c>
      <c r="C131" s="370" t="s">
        <v>244</v>
      </c>
      <c r="D131" s="371" t="s">
        <v>7</v>
      </c>
    </row>
    <row r="132" spans="1:4" ht="14.4" x14ac:dyDescent="0.3">
      <c r="A132" s="361">
        <v>124</v>
      </c>
      <c r="B132" s="363" t="s">
        <v>169</v>
      </c>
      <c r="C132" s="370" t="s">
        <v>303</v>
      </c>
      <c r="D132" s="371" t="s">
        <v>7</v>
      </c>
    </row>
    <row r="133" spans="1:4" ht="14.4" x14ac:dyDescent="0.3">
      <c r="A133" s="361">
        <v>125</v>
      </c>
      <c r="B133" s="363" t="s">
        <v>180</v>
      </c>
      <c r="C133" s="370" t="s">
        <v>489</v>
      </c>
      <c r="D133" s="371" t="s">
        <v>7</v>
      </c>
    </row>
    <row r="134" spans="1:4" ht="14.4" x14ac:dyDescent="0.3">
      <c r="A134" s="361">
        <v>126</v>
      </c>
      <c r="B134" s="363" t="s">
        <v>180</v>
      </c>
      <c r="C134" s="370" t="s">
        <v>239</v>
      </c>
      <c r="D134" s="371" t="s">
        <v>7</v>
      </c>
    </row>
    <row r="135" spans="1:4" ht="14.4" x14ac:dyDescent="0.3">
      <c r="A135" s="361">
        <v>127</v>
      </c>
      <c r="B135" s="363" t="s">
        <v>177</v>
      </c>
      <c r="C135" s="370" t="s">
        <v>219</v>
      </c>
      <c r="D135" s="371" t="s">
        <v>7</v>
      </c>
    </row>
    <row r="136" spans="1:4" ht="14.4" x14ac:dyDescent="0.3">
      <c r="A136" s="361">
        <v>128</v>
      </c>
      <c r="B136" s="363" t="s">
        <v>192</v>
      </c>
      <c r="C136" s="370" t="s">
        <v>210</v>
      </c>
      <c r="D136" s="371" t="s">
        <v>7</v>
      </c>
    </row>
    <row r="137" spans="1:4" ht="14.4" x14ac:dyDescent="0.3">
      <c r="A137" s="361">
        <v>129</v>
      </c>
      <c r="B137" s="363" t="s">
        <v>173</v>
      </c>
      <c r="C137" s="370" t="s">
        <v>380</v>
      </c>
      <c r="D137" s="371" t="s">
        <v>7</v>
      </c>
    </row>
    <row r="138" spans="1:4" ht="14.4" x14ac:dyDescent="0.3">
      <c r="A138" s="361">
        <v>130</v>
      </c>
      <c r="B138" s="363" t="s">
        <v>170</v>
      </c>
      <c r="C138" s="370" t="s">
        <v>309</v>
      </c>
      <c r="D138" s="371" t="s">
        <v>7</v>
      </c>
    </row>
    <row r="139" spans="1:4" ht="14.4" x14ac:dyDescent="0.3">
      <c r="A139" s="361">
        <v>131</v>
      </c>
      <c r="B139" s="363" t="s">
        <v>170</v>
      </c>
      <c r="C139" s="370" t="s">
        <v>285</v>
      </c>
      <c r="D139" s="371" t="s">
        <v>7</v>
      </c>
    </row>
    <row r="140" spans="1:4" ht="14.4" x14ac:dyDescent="0.3">
      <c r="A140" s="361">
        <v>132</v>
      </c>
      <c r="B140" s="363" t="s">
        <v>176</v>
      </c>
      <c r="C140" s="370" t="s">
        <v>228</v>
      </c>
      <c r="D140" s="371" t="s">
        <v>7</v>
      </c>
    </row>
    <row r="141" spans="1:4" ht="14.4" x14ac:dyDescent="0.3">
      <c r="A141" s="361">
        <v>133</v>
      </c>
      <c r="B141" s="363" t="s">
        <v>192</v>
      </c>
      <c r="C141" s="370" t="s">
        <v>428</v>
      </c>
      <c r="D141" s="371" t="s">
        <v>7</v>
      </c>
    </row>
    <row r="142" spans="1:4" ht="14.4" x14ac:dyDescent="0.3">
      <c r="A142" s="361">
        <v>134</v>
      </c>
      <c r="B142" s="363" t="s">
        <v>192</v>
      </c>
      <c r="C142" s="370" t="s">
        <v>245</v>
      </c>
      <c r="D142" s="371" t="s">
        <v>7</v>
      </c>
    </row>
    <row r="143" spans="1:4" ht="14.4" x14ac:dyDescent="0.3">
      <c r="A143" s="361">
        <v>135</v>
      </c>
      <c r="B143" s="363" t="s">
        <v>170</v>
      </c>
      <c r="C143" s="370" t="s">
        <v>256</v>
      </c>
      <c r="D143" s="371" t="s">
        <v>7</v>
      </c>
    </row>
    <row r="144" spans="1:4" ht="14.4" x14ac:dyDescent="0.3">
      <c r="A144" s="361">
        <v>136</v>
      </c>
      <c r="B144" s="363" t="s">
        <v>186</v>
      </c>
      <c r="C144" s="370" t="s">
        <v>240</v>
      </c>
      <c r="D144" s="371" t="s">
        <v>7</v>
      </c>
    </row>
    <row r="145" spans="1:4" ht="14.4" x14ac:dyDescent="0.3">
      <c r="A145" s="361">
        <v>137</v>
      </c>
      <c r="B145" s="363" t="s">
        <v>175</v>
      </c>
      <c r="C145" s="370" t="s">
        <v>262</v>
      </c>
      <c r="D145" s="371" t="s">
        <v>7</v>
      </c>
    </row>
    <row r="146" spans="1:4" ht="14.4" x14ac:dyDescent="0.3">
      <c r="A146" s="361">
        <v>138</v>
      </c>
      <c r="B146" s="363" t="s">
        <v>190</v>
      </c>
      <c r="C146" s="370" t="s">
        <v>409</v>
      </c>
      <c r="D146" s="371" t="s">
        <v>7</v>
      </c>
    </row>
    <row r="147" spans="1:4" ht="14.4" x14ac:dyDescent="0.3">
      <c r="A147" s="361">
        <v>139</v>
      </c>
      <c r="B147" s="363" t="s">
        <v>180</v>
      </c>
      <c r="C147" s="370" t="s">
        <v>298</v>
      </c>
      <c r="D147" s="371" t="s">
        <v>7</v>
      </c>
    </row>
    <row r="148" spans="1:4" ht="14.4" x14ac:dyDescent="0.3">
      <c r="A148" s="361">
        <v>140</v>
      </c>
      <c r="B148" s="363" t="s">
        <v>173</v>
      </c>
      <c r="C148" s="370" t="s">
        <v>286</v>
      </c>
      <c r="D148" s="371" t="s">
        <v>7</v>
      </c>
    </row>
    <row r="149" spans="1:4" ht="14.4" x14ac:dyDescent="0.3">
      <c r="A149" s="361">
        <v>141</v>
      </c>
      <c r="B149" s="363" t="s">
        <v>170</v>
      </c>
      <c r="C149" s="370" t="s">
        <v>207</v>
      </c>
      <c r="D149" s="371" t="s">
        <v>7</v>
      </c>
    </row>
    <row r="150" spans="1:4" ht="14.4" x14ac:dyDescent="0.3">
      <c r="A150" s="361">
        <v>142</v>
      </c>
      <c r="B150" s="363" t="s">
        <v>170</v>
      </c>
      <c r="C150" s="370" t="s">
        <v>382</v>
      </c>
      <c r="D150" s="371" t="s">
        <v>7</v>
      </c>
    </row>
    <row r="151" spans="1:4" ht="14.4" x14ac:dyDescent="0.3">
      <c r="A151" s="361">
        <v>143</v>
      </c>
      <c r="B151" s="363" t="s">
        <v>182</v>
      </c>
      <c r="C151" s="370" t="s">
        <v>475</v>
      </c>
      <c r="D151" s="371" t="s">
        <v>7</v>
      </c>
    </row>
    <row r="152" spans="1:4" ht="14.4" x14ac:dyDescent="0.3">
      <c r="A152" s="361">
        <v>144</v>
      </c>
      <c r="B152" s="363" t="s">
        <v>190</v>
      </c>
      <c r="C152" s="370" t="s">
        <v>310</v>
      </c>
      <c r="D152" s="371" t="s">
        <v>7</v>
      </c>
    </row>
    <row r="153" spans="1:4" ht="14.4" x14ac:dyDescent="0.3">
      <c r="A153" s="361">
        <v>145</v>
      </c>
      <c r="B153" s="363" t="s">
        <v>170</v>
      </c>
      <c r="C153" s="370" t="s">
        <v>322</v>
      </c>
      <c r="D153" s="371" t="s">
        <v>7</v>
      </c>
    </row>
    <row r="154" spans="1:4" ht="14.4" x14ac:dyDescent="0.3">
      <c r="A154" s="361">
        <v>146</v>
      </c>
      <c r="B154" s="363" t="s">
        <v>181</v>
      </c>
      <c r="C154" s="370" t="s">
        <v>251</v>
      </c>
      <c r="D154" s="371" t="s">
        <v>7</v>
      </c>
    </row>
    <row r="155" spans="1:4" ht="14.4" x14ac:dyDescent="0.3">
      <c r="A155" s="361">
        <v>147</v>
      </c>
      <c r="B155" s="363" t="s">
        <v>184</v>
      </c>
      <c r="C155" s="370" t="s">
        <v>323</v>
      </c>
      <c r="D155" s="371" t="s">
        <v>7</v>
      </c>
    </row>
    <row r="156" spans="1:4" ht="14.4" x14ac:dyDescent="0.3">
      <c r="A156" s="361">
        <v>148</v>
      </c>
      <c r="B156" s="363" t="s">
        <v>178</v>
      </c>
      <c r="C156" s="370" t="s">
        <v>429</v>
      </c>
      <c r="D156" s="371" t="s">
        <v>7</v>
      </c>
    </row>
    <row r="157" spans="1:4" ht="14.4" x14ac:dyDescent="0.3">
      <c r="A157" s="361">
        <v>149</v>
      </c>
      <c r="B157" s="363" t="s">
        <v>156</v>
      </c>
      <c r="C157" s="370" t="s">
        <v>293</v>
      </c>
      <c r="D157" s="371" t="s">
        <v>7</v>
      </c>
    </row>
    <row r="158" spans="1:4" ht="14.4" x14ac:dyDescent="0.3">
      <c r="A158" s="361">
        <v>150</v>
      </c>
      <c r="B158" s="363" t="s">
        <v>191</v>
      </c>
      <c r="C158" s="370" t="s">
        <v>241</v>
      </c>
      <c r="D158" s="371" t="s">
        <v>7</v>
      </c>
    </row>
    <row r="159" spans="1:4" ht="14.4" x14ac:dyDescent="0.3">
      <c r="A159" s="361">
        <v>151</v>
      </c>
      <c r="B159" s="363" t="s">
        <v>185</v>
      </c>
      <c r="C159" s="370" t="s">
        <v>294</v>
      </c>
      <c r="D159" s="371" t="s">
        <v>7</v>
      </c>
    </row>
    <row r="160" spans="1:4" ht="14.4" x14ac:dyDescent="0.3">
      <c r="A160" s="361">
        <v>152</v>
      </c>
      <c r="B160" s="363" t="s">
        <v>183</v>
      </c>
      <c r="C160" s="370" t="s">
        <v>304</v>
      </c>
      <c r="D160" s="371" t="s">
        <v>7</v>
      </c>
    </row>
    <row r="161" spans="1:4" ht="14.4" x14ac:dyDescent="0.3">
      <c r="A161" s="361">
        <v>153</v>
      </c>
      <c r="B161" s="363" t="s">
        <v>152</v>
      </c>
      <c r="C161" s="370" t="s">
        <v>229</v>
      </c>
      <c r="D161" s="371" t="s">
        <v>7</v>
      </c>
    </row>
    <row r="162" spans="1:4" ht="14.4" x14ac:dyDescent="0.3">
      <c r="A162" s="361">
        <v>154</v>
      </c>
      <c r="B162" s="363" t="s">
        <v>175</v>
      </c>
      <c r="C162" s="370" t="s">
        <v>383</v>
      </c>
      <c r="D162" s="371" t="s">
        <v>7</v>
      </c>
    </row>
    <row r="163" spans="1:4" ht="14.4" x14ac:dyDescent="0.3">
      <c r="A163" s="361">
        <v>155</v>
      </c>
      <c r="B163" s="363" t="s">
        <v>167</v>
      </c>
      <c r="C163" s="370" t="s">
        <v>384</v>
      </c>
      <c r="D163" s="371" t="s">
        <v>7</v>
      </c>
    </row>
    <row r="164" spans="1:4" ht="14.4" x14ac:dyDescent="0.3">
      <c r="A164" s="361">
        <v>156</v>
      </c>
      <c r="B164" s="363" t="s">
        <v>192</v>
      </c>
      <c r="C164" s="370" t="s">
        <v>263</v>
      </c>
      <c r="D164" s="371" t="s">
        <v>7</v>
      </c>
    </row>
    <row r="165" spans="1:4" ht="14.4" x14ac:dyDescent="0.3">
      <c r="A165" s="361">
        <v>157</v>
      </c>
      <c r="B165" s="363" t="s">
        <v>156</v>
      </c>
      <c r="C165" s="370" t="s">
        <v>385</v>
      </c>
      <c r="D165" s="371" t="s">
        <v>7</v>
      </c>
    </row>
    <row r="166" spans="1:4" ht="14.4" x14ac:dyDescent="0.3">
      <c r="A166" s="361">
        <v>158</v>
      </c>
      <c r="B166" s="363" t="s">
        <v>170</v>
      </c>
      <c r="C166" s="370" t="s">
        <v>386</v>
      </c>
      <c r="D166" s="371" t="s">
        <v>7</v>
      </c>
    </row>
    <row r="167" spans="1:4" ht="14.4" x14ac:dyDescent="0.3">
      <c r="A167" s="361">
        <v>159</v>
      </c>
      <c r="B167" s="363" t="s">
        <v>179</v>
      </c>
      <c r="C167" s="370" t="s">
        <v>230</v>
      </c>
      <c r="D167" s="371" t="s">
        <v>7</v>
      </c>
    </row>
    <row r="168" spans="1:4" ht="14.4" x14ac:dyDescent="0.3">
      <c r="A168" s="361">
        <v>160</v>
      </c>
      <c r="B168" s="363" t="s">
        <v>192</v>
      </c>
      <c r="C168" s="370" t="s">
        <v>387</v>
      </c>
      <c r="D168" s="371" t="s">
        <v>7</v>
      </c>
    </row>
    <row r="169" spans="1:4" ht="14.4" x14ac:dyDescent="0.3">
      <c r="A169" s="361">
        <v>161</v>
      </c>
      <c r="B169" s="363" t="s">
        <v>152</v>
      </c>
      <c r="C169" s="370" t="s">
        <v>430</v>
      </c>
      <c r="D169" s="371" t="s">
        <v>7</v>
      </c>
    </row>
    <row r="170" spans="1:4" ht="14.4" x14ac:dyDescent="0.3">
      <c r="A170" s="361">
        <v>162</v>
      </c>
      <c r="B170" s="363" t="s">
        <v>177</v>
      </c>
      <c r="C170" s="370" t="s">
        <v>225</v>
      </c>
      <c r="D170" s="371" t="s">
        <v>7</v>
      </c>
    </row>
    <row r="171" spans="1:4" ht="14.4" x14ac:dyDescent="0.3">
      <c r="A171" s="361">
        <v>163</v>
      </c>
      <c r="B171" s="363" t="s">
        <v>184</v>
      </c>
      <c r="C171" s="370" t="s">
        <v>533</v>
      </c>
      <c r="D171" s="371" t="s">
        <v>7</v>
      </c>
    </row>
    <row r="172" spans="1:4" ht="14.4" x14ac:dyDescent="0.3">
      <c r="A172" s="361">
        <v>164</v>
      </c>
      <c r="B172" s="363" t="s">
        <v>170</v>
      </c>
      <c r="C172" s="370" t="s">
        <v>264</v>
      </c>
      <c r="D172" s="371" t="s">
        <v>7</v>
      </c>
    </row>
    <row r="173" spans="1:4" ht="14.4" x14ac:dyDescent="0.3">
      <c r="A173" s="361">
        <v>165</v>
      </c>
      <c r="B173" s="363" t="s">
        <v>192</v>
      </c>
      <c r="C173" s="370" t="s">
        <v>211</v>
      </c>
      <c r="D173" s="371" t="s">
        <v>7</v>
      </c>
    </row>
    <row r="174" spans="1:4" ht="14.4" x14ac:dyDescent="0.3">
      <c r="A174" s="361">
        <v>166</v>
      </c>
      <c r="B174" s="363" t="s">
        <v>156</v>
      </c>
      <c r="C174" s="370" t="s">
        <v>265</v>
      </c>
      <c r="D174" s="371" t="s">
        <v>7</v>
      </c>
    </row>
    <row r="175" spans="1:4" ht="14.4" x14ac:dyDescent="0.3">
      <c r="A175" s="361">
        <v>167</v>
      </c>
      <c r="B175" s="363" t="s">
        <v>192</v>
      </c>
      <c r="C175" s="370" t="s">
        <v>231</v>
      </c>
      <c r="D175" s="371" t="s">
        <v>7</v>
      </c>
    </row>
    <row r="176" spans="1:4" ht="14.4" x14ac:dyDescent="0.3">
      <c r="A176" s="361">
        <v>168</v>
      </c>
      <c r="B176" s="363" t="s">
        <v>152</v>
      </c>
      <c r="C176" s="370" t="s">
        <v>410</v>
      </c>
      <c r="D176" s="371" t="s">
        <v>7</v>
      </c>
    </row>
    <row r="177" spans="1:4" ht="14.4" x14ac:dyDescent="0.3">
      <c r="A177" s="361">
        <v>169</v>
      </c>
      <c r="B177" s="363" t="s">
        <v>185</v>
      </c>
      <c r="C177" s="370" t="s">
        <v>266</v>
      </c>
      <c r="D177" s="371" t="s">
        <v>7</v>
      </c>
    </row>
    <row r="178" spans="1:4" ht="14.4" x14ac:dyDescent="0.3">
      <c r="A178" s="361">
        <v>170</v>
      </c>
      <c r="B178" s="363" t="s">
        <v>151</v>
      </c>
      <c r="C178" s="370" t="s">
        <v>311</v>
      </c>
      <c r="D178" s="371" t="s">
        <v>7</v>
      </c>
    </row>
    <row r="179" spans="1:4" ht="14.4" x14ac:dyDescent="0.3">
      <c r="A179" s="361">
        <v>171</v>
      </c>
      <c r="B179" s="363" t="s">
        <v>185</v>
      </c>
      <c r="C179" s="370" t="s">
        <v>388</v>
      </c>
      <c r="D179" s="371" t="s">
        <v>7</v>
      </c>
    </row>
    <row r="180" spans="1:4" ht="14.4" x14ac:dyDescent="0.3">
      <c r="A180" s="361">
        <v>172</v>
      </c>
      <c r="B180" s="363" t="s">
        <v>164</v>
      </c>
      <c r="C180" s="370" t="s">
        <v>328</v>
      </c>
      <c r="D180" s="371" t="s">
        <v>7</v>
      </c>
    </row>
    <row r="181" spans="1:4" ht="14.4" x14ac:dyDescent="0.3">
      <c r="A181" s="361">
        <v>173</v>
      </c>
      <c r="B181" s="363" t="s">
        <v>190</v>
      </c>
      <c r="C181" s="370" t="s">
        <v>252</v>
      </c>
      <c r="D181" s="371" t="s">
        <v>7</v>
      </c>
    </row>
    <row r="182" spans="1:4" ht="14.4" x14ac:dyDescent="0.3">
      <c r="A182" s="361">
        <v>174</v>
      </c>
      <c r="B182" s="363" t="s">
        <v>156</v>
      </c>
      <c r="C182" s="370" t="s">
        <v>280</v>
      </c>
      <c r="D182" s="371" t="s">
        <v>7</v>
      </c>
    </row>
    <row r="183" spans="1:4" ht="14.4" x14ac:dyDescent="0.3">
      <c r="A183" s="361">
        <v>175</v>
      </c>
      <c r="B183" s="363" t="s">
        <v>151</v>
      </c>
      <c r="C183" s="370" t="s">
        <v>462</v>
      </c>
      <c r="D183" s="371" t="s">
        <v>7</v>
      </c>
    </row>
    <row r="184" spans="1:4" ht="14.4" x14ac:dyDescent="0.3">
      <c r="A184" s="361">
        <v>176</v>
      </c>
      <c r="B184" s="363" t="s">
        <v>191</v>
      </c>
      <c r="C184" s="370" t="s">
        <v>476</v>
      </c>
      <c r="D184" s="371" t="s">
        <v>7</v>
      </c>
    </row>
    <row r="185" spans="1:4" ht="14.4" x14ac:dyDescent="0.3">
      <c r="A185" s="361">
        <v>177</v>
      </c>
      <c r="B185" s="363" t="s">
        <v>175</v>
      </c>
      <c r="C185" s="370" t="s">
        <v>389</v>
      </c>
      <c r="D185" s="371" t="s">
        <v>7</v>
      </c>
    </row>
    <row r="186" spans="1:4" ht="14.4" x14ac:dyDescent="0.3">
      <c r="A186" s="361">
        <v>178</v>
      </c>
      <c r="B186" s="363" t="s">
        <v>184</v>
      </c>
      <c r="C186" s="370" t="s">
        <v>232</v>
      </c>
      <c r="D186" s="371" t="s">
        <v>7</v>
      </c>
    </row>
    <row r="187" spans="1:4" ht="14.4" x14ac:dyDescent="0.3">
      <c r="A187" s="361">
        <v>179</v>
      </c>
      <c r="B187" s="363" t="s">
        <v>175</v>
      </c>
      <c r="C187" s="370" t="s">
        <v>390</v>
      </c>
      <c r="D187" s="371" t="s">
        <v>7</v>
      </c>
    </row>
    <row r="188" spans="1:4" ht="14.4" x14ac:dyDescent="0.3">
      <c r="A188" s="361">
        <v>180</v>
      </c>
      <c r="B188" s="363" t="s">
        <v>192</v>
      </c>
      <c r="C188" s="370" t="s">
        <v>391</v>
      </c>
      <c r="D188" s="371" t="s">
        <v>7</v>
      </c>
    </row>
    <row r="189" spans="1:4" ht="14.4" x14ac:dyDescent="0.3">
      <c r="A189" s="361">
        <v>181</v>
      </c>
      <c r="B189" s="363" t="s">
        <v>182</v>
      </c>
      <c r="C189" s="370" t="s">
        <v>267</v>
      </c>
      <c r="D189" s="371" t="s">
        <v>7</v>
      </c>
    </row>
    <row r="190" spans="1:4" ht="14.4" x14ac:dyDescent="0.3">
      <c r="A190" s="361">
        <v>182</v>
      </c>
      <c r="B190" s="363" t="s">
        <v>175</v>
      </c>
      <c r="C190" s="370" t="s">
        <v>411</v>
      </c>
      <c r="D190" s="371" t="s">
        <v>7</v>
      </c>
    </row>
    <row r="191" spans="1:4" ht="14.4" x14ac:dyDescent="0.3">
      <c r="A191" s="361">
        <v>183</v>
      </c>
      <c r="B191" s="363" t="s">
        <v>157</v>
      </c>
      <c r="C191" s="370" t="s">
        <v>212</v>
      </c>
      <c r="D191" s="371" t="s">
        <v>7</v>
      </c>
    </row>
    <row r="192" spans="1:4" ht="14.4" x14ac:dyDescent="0.3">
      <c r="A192" s="361">
        <v>184</v>
      </c>
      <c r="B192" s="363" t="s">
        <v>156</v>
      </c>
      <c r="C192" s="370" t="s">
        <v>246</v>
      </c>
      <c r="D192" s="371" t="s">
        <v>7</v>
      </c>
    </row>
    <row r="193" spans="1:4" ht="14.4" x14ac:dyDescent="0.3">
      <c r="A193" s="361">
        <v>185</v>
      </c>
      <c r="B193" s="363" t="s">
        <v>182</v>
      </c>
      <c r="C193" s="370" t="s">
        <v>433</v>
      </c>
      <c r="D193" s="371" t="s">
        <v>7</v>
      </c>
    </row>
    <row r="194" spans="1:4" ht="14.4" x14ac:dyDescent="0.3">
      <c r="A194" s="361">
        <v>186</v>
      </c>
      <c r="B194" s="363" t="s">
        <v>158</v>
      </c>
      <c r="C194" s="370" t="s">
        <v>324</v>
      </c>
      <c r="D194" s="371" t="s">
        <v>7</v>
      </c>
    </row>
    <row r="195" spans="1:4" ht="14.4" x14ac:dyDescent="0.3">
      <c r="A195" s="361">
        <v>187</v>
      </c>
      <c r="B195" s="363" t="s">
        <v>184</v>
      </c>
      <c r="C195" s="370" t="s">
        <v>233</v>
      </c>
      <c r="D195" s="371" t="s">
        <v>7</v>
      </c>
    </row>
    <row r="196" spans="1:4" ht="14.4" x14ac:dyDescent="0.3">
      <c r="A196" s="361">
        <v>188</v>
      </c>
      <c r="B196" s="363" t="s">
        <v>192</v>
      </c>
      <c r="C196" s="370" t="s">
        <v>268</v>
      </c>
      <c r="D196" s="371" t="s">
        <v>7</v>
      </c>
    </row>
    <row r="197" spans="1:4" ht="14.4" x14ac:dyDescent="0.3">
      <c r="A197" s="361">
        <v>189</v>
      </c>
      <c r="B197" s="363" t="s">
        <v>181</v>
      </c>
      <c r="C197" s="370" t="s">
        <v>287</v>
      </c>
      <c r="D197" s="371" t="s">
        <v>7</v>
      </c>
    </row>
    <row r="198" spans="1:4" ht="14.4" x14ac:dyDescent="0.3">
      <c r="A198" s="361">
        <v>190</v>
      </c>
      <c r="B198" s="363" t="s">
        <v>164</v>
      </c>
      <c r="C198" s="370" t="s">
        <v>247</v>
      </c>
      <c r="D198" s="371" t="s">
        <v>7</v>
      </c>
    </row>
    <row r="199" spans="1:4" ht="14.4" x14ac:dyDescent="0.3">
      <c r="A199" s="361">
        <v>191</v>
      </c>
      <c r="B199" s="363" t="s">
        <v>188</v>
      </c>
      <c r="C199" s="370" t="s">
        <v>435</v>
      </c>
      <c r="D199" s="371" t="s">
        <v>7</v>
      </c>
    </row>
    <row r="200" spans="1:4" ht="14.4" x14ac:dyDescent="0.3">
      <c r="A200" s="361">
        <v>192</v>
      </c>
      <c r="B200" s="363" t="s">
        <v>185</v>
      </c>
      <c r="C200" s="370" t="s">
        <v>329</v>
      </c>
      <c r="D200" s="371" t="s">
        <v>7</v>
      </c>
    </row>
    <row r="201" spans="1:4" ht="14.4" x14ac:dyDescent="0.3">
      <c r="A201" s="361">
        <v>193</v>
      </c>
      <c r="B201" s="363" t="s">
        <v>180</v>
      </c>
      <c r="C201" s="370" t="s">
        <v>253</v>
      </c>
      <c r="D201" s="371" t="s">
        <v>7</v>
      </c>
    </row>
    <row r="202" spans="1:4" ht="14.4" x14ac:dyDescent="0.3">
      <c r="A202" s="361">
        <v>194</v>
      </c>
      <c r="B202" s="363" t="s">
        <v>191</v>
      </c>
      <c r="C202" s="370" t="s">
        <v>257</v>
      </c>
      <c r="D202" s="371" t="s">
        <v>7</v>
      </c>
    </row>
    <row r="203" spans="1:4" ht="14.4" x14ac:dyDescent="0.3">
      <c r="A203" s="361">
        <v>195</v>
      </c>
      <c r="B203" s="363" t="s">
        <v>156</v>
      </c>
      <c r="C203" s="370" t="s">
        <v>340</v>
      </c>
      <c r="D203" s="371" t="s">
        <v>7</v>
      </c>
    </row>
    <row r="204" spans="1:4" ht="14.4" x14ac:dyDescent="0.3">
      <c r="A204" s="361">
        <v>196</v>
      </c>
      <c r="B204" s="363" t="s">
        <v>178</v>
      </c>
      <c r="C204" s="370" t="s">
        <v>269</v>
      </c>
      <c r="D204" s="371" t="s">
        <v>7</v>
      </c>
    </row>
    <row r="205" spans="1:4" ht="14.4" x14ac:dyDescent="0.3">
      <c r="A205" s="361">
        <v>197</v>
      </c>
      <c r="B205" s="363" t="s">
        <v>182</v>
      </c>
      <c r="C205" s="370" t="s">
        <v>299</v>
      </c>
      <c r="D205" s="371" t="s">
        <v>7</v>
      </c>
    </row>
    <row r="206" spans="1:4" ht="14.4" x14ac:dyDescent="0.3">
      <c r="A206" s="361">
        <v>198</v>
      </c>
      <c r="B206" s="363" t="s">
        <v>175</v>
      </c>
      <c r="C206" s="370" t="s">
        <v>394</v>
      </c>
      <c r="D206" s="371" t="s">
        <v>7</v>
      </c>
    </row>
    <row r="208" spans="1:4" ht="40.049999999999997" customHeight="1" x14ac:dyDescent="0.25">
      <c r="A208" s="367" t="s">
        <v>142</v>
      </c>
      <c r="B208" s="366"/>
      <c r="C208" s="366"/>
      <c r="D208" s="366"/>
    </row>
    <row r="209" spans="1:4" ht="40.049999999999997" customHeight="1" x14ac:dyDescent="0.25">
      <c r="A209" s="369" t="s">
        <v>143</v>
      </c>
      <c r="B209" s="368"/>
      <c r="C209" s="368"/>
      <c r="D209" s="368"/>
    </row>
  </sheetData>
  <sheetProtection sheet="1" objects="1" scenarios="1"/>
  <mergeCells count="9">
    <mergeCell ref="A208:D208"/>
    <mergeCell ref="A209:D209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64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100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296" t="s">
        <v>26</v>
      </c>
      <c r="B6" s="297"/>
      <c r="C6" s="297"/>
      <c r="D6" s="207"/>
      <c r="E6" s="207"/>
      <c r="F6" s="207"/>
    </row>
    <row r="7" spans="1:14" s="204" customFormat="1" ht="13.8" x14ac:dyDescent="0.25">
      <c r="A7" s="295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154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156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158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159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160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161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162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165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166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167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168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169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170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171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184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185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186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187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188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189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6" x14ac:dyDescent="0.25">
      <c r="A49" s="304" t="s">
        <v>140</v>
      </c>
      <c r="B49" s="304"/>
      <c r="C49" s="304"/>
      <c r="D49" s="7"/>
      <c r="E49" s="7"/>
      <c r="F49" s="7"/>
    </row>
    <row r="50" spans="1:6" s="211" customFormat="1" ht="40.049999999999997" customHeight="1" x14ac:dyDescent="0.2">
      <c r="A50" s="372" t="s">
        <v>142</v>
      </c>
      <c r="B50" s="335"/>
      <c r="C50" s="335"/>
    </row>
    <row r="51" spans="1:6" s="211" customFormat="1" ht="40.049999999999997" customHeight="1" x14ac:dyDescent="0.2">
      <c r="A51" s="373" t="s">
        <v>143</v>
      </c>
      <c r="B51" s="334"/>
      <c r="C51" s="334"/>
    </row>
    <row r="64" spans="1:6" x14ac:dyDescent="0.25">
      <c r="A64" s="212"/>
    </row>
  </sheetData>
  <sheetProtection sheet="1" objects="1" scenarios="1"/>
  <mergeCells count="10">
    <mergeCell ref="A51:C51"/>
    <mergeCell ref="A50:C50"/>
    <mergeCell ref="A4:C4"/>
    <mergeCell ref="A49:C49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61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94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743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151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152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154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156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157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158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159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160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161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164</v>
      </c>
      <c r="C18" s="157" t="s">
        <v>150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162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165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166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167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168</v>
      </c>
      <c r="C23" s="157" t="s">
        <v>150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169</v>
      </c>
      <c r="C24" s="157" t="s">
        <v>150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170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171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172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173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174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175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176</v>
      </c>
      <c r="C31" s="157" t="s">
        <v>150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177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178</v>
      </c>
      <c r="C33" s="157" t="s">
        <v>150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179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180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181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182</v>
      </c>
      <c r="C37" s="157" t="s">
        <v>150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183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184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185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186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187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188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189</v>
      </c>
      <c r="C44" s="157" t="s">
        <v>150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191</v>
      </c>
      <c r="C45" s="157" t="s">
        <v>150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190</v>
      </c>
      <c r="C46" s="157" t="s">
        <v>150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6" x14ac:dyDescent="0.25">
      <c r="A49" s="304" t="s">
        <v>140</v>
      </c>
      <c r="B49" s="304"/>
      <c r="C49" s="304"/>
      <c r="D49" s="7"/>
      <c r="E49" s="7"/>
      <c r="F49" s="7"/>
    </row>
    <row r="50" spans="1:6" ht="40.049999999999997" customHeight="1" x14ac:dyDescent="0.25">
      <c r="A50" s="372" t="s">
        <v>142</v>
      </c>
      <c r="B50" s="335"/>
      <c r="C50" s="335"/>
    </row>
    <row r="51" spans="1:6" ht="40.049999999999997" customHeight="1" x14ac:dyDescent="0.25">
      <c r="A51" s="373" t="s">
        <v>143</v>
      </c>
      <c r="B51" s="334"/>
      <c r="C51" s="334"/>
    </row>
    <row r="61" spans="1:6" x14ac:dyDescent="0.25">
      <c r="A61" s="212"/>
    </row>
  </sheetData>
  <sheetProtection sheet="1" objects="1" scenarios="1"/>
  <mergeCells count="10">
    <mergeCell ref="A50:C50"/>
    <mergeCell ref="A51:C51"/>
    <mergeCell ref="A7:C7"/>
    <mergeCell ref="A49:C49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2021-06-05T07:22:49Z</cp:lastPrinted>
  <dcterms:created xsi:type="dcterms:W3CDTF">2009-02-25T03:50:39Z</dcterms:created>
  <dcterms:modified xsi:type="dcterms:W3CDTF">2021-09-11T05:17:07Z</dcterms:modified>
</cp:coreProperties>
</file>